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hennig\Downloads\"/>
    </mc:Choice>
  </mc:AlternateContent>
  <xr:revisionPtr revIDLastSave="0" documentId="8_{F60AA650-CFB0-4CA4-AC45-EFB6AE79B429}" xr6:coauthVersionLast="40" xr6:coauthVersionMax="40" xr10:uidLastSave="{00000000-0000-0000-0000-000000000000}"/>
  <bookViews>
    <workbookView xWindow="0" yWindow="0" windowWidth="28800" windowHeight="11565" activeTab="1"/>
  </bookViews>
  <sheets>
    <sheet name="CACFP Master List" sheetId="1" r:id="rId1"/>
    <sheet name="Attendance Meals Serve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2" l="1"/>
  <c r="P22" i="2"/>
  <c r="U22" i="2"/>
  <c r="Z22" i="2"/>
  <c r="AE22" i="2"/>
  <c r="AH22" i="2"/>
  <c r="K25" i="2"/>
  <c r="M25" i="2"/>
  <c r="R25" i="2"/>
  <c r="W25" i="2"/>
  <c r="AB25" i="2"/>
  <c r="K26" i="2"/>
  <c r="M26" i="2"/>
  <c r="R26" i="2"/>
  <c r="W26" i="2"/>
  <c r="AB26" i="2"/>
  <c r="K27" i="2"/>
  <c r="M27" i="2"/>
  <c r="R27" i="2"/>
  <c r="W27" i="2"/>
  <c r="AB27" i="2"/>
</calcChain>
</file>

<file path=xl/sharedStrings.xml><?xml version="1.0" encoding="utf-8"?>
<sst xmlns="http://schemas.openxmlformats.org/spreadsheetml/2006/main" count="635" uniqueCount="138">
  <si>
    <t>CACFP Master List Report</t>
  </si>
  <si>
    <t>DCW Transactional- Center 1</t>
  </si>
  <si>
    <t>Month :</t>
  </si>
  <si>
    <t>December</t>
  </si>
  <si>
    <t>Year :</t>
  </si>
  <si>
    <t>2017</t>
  </si>
  <si>
    <t>Enrollment Total</t>
  </si>
  <si>
    <t>4</t>
  </si>
  <si>
    <t>Free</t>
  </si>
  <si>
    <t>2</t>
  </si>
  <si>
    <t>Reduced</t>
  </si>
  <si>
    <t>1</t>
  </si>
  <si>
    <t>Paid</t>
  </si>
  <si>
    <t/>
  </si>
  <si>
    <t>Parent</t>
  </si>
  <si>
    <t>Child</t>
  </si>
  <si>
    <t>Income</t>
  </si>
  <si>
    <t>Center Name</t>
  </si>
  <si>
    <t>DCW ID</t>
  </si>
  <si>
    <t>First Name</t>
  </si>
  <si>
    <t>Last Name</t>
  </si>
  <si>
    <t>Category</t>
  </si>
  <si>
    <t>Reason</t>
  </si>
  <si>
    <t>Members 
in 
Household</t>
  </si>
  <si>
    <t>Amount</t>
  </si>
  <si>
    <t>Frequency</t>
  </si>
  <si>
    <t>Application Date</t>
  </si>
  <si>
    <t>Enrollment 
App 
Received</t>
  </si>
  <si>
    <t>Funding</t>
  </si>
  <si>
    <t>Enrollment Date</t>
  </si>
  <si>
    <t>Term Date</t>
  </si>
  <si>
    <t>Notes</t>
  </si>
  <si>
    <t>419208</t>
  </si>
  <si>
    <t>Guardian 1</t>
  </si>
  <si>
    <t>Baggins</t>
  </si>
  <si>
    <t>Bilbo</t>
  </si>
  <si>
    <t>Paid/Denied - 1</t>
  </si>
  <si>
    <t>0.00</t>
  </si>
  <si>
    <t>10/02/2017</t>
  </si>
  <si>
    <t>419209</t>
  </si>
  <si>
    <t>Frodo</t>
  </si>
  <si>
    <t>10/01/2017</t>
  </si>
  <si>
    <t>411030</t>
  </si>
  <si>
    <t>King Fergus</t>
  </si>
  <si>
    <t>Brave</t>
  </si>
  <si>
    <t>Merida</t>
  </si>
  <si>
    <t>09/25/2017</t>
  </si>
  <si>
    <t>415031</t>
  </si>
  <si>
    <t>Henry</t>
  </si>
  <si>
    <t>Doolittle</t>
  </si>
  <si>
    <t xml:space="preserve">Eliza </t>
  </si>
  <si>
    <t>09/01/2017</t>
  </si>
  <si>
    <t>411018</t>
  </si>
  <si>
    <t>Queen</t>
  </si>
  <si>
    <t>Frozen</t>
  </si>
  <si>
    <t>Elsa</t>
  </si>
  <si>
    <t>Free - 3</t>
  </si>
  <si>
    <t>08/28/2017</t>
  </si>
  <si>
    <t>419206</t>
  </si>
  <si>
    <t>Giant</t>
  </si>
  <si>
    <t>Jolly Green</t>
  </si>
  <si>
    <t>419205</t>
  </si>
  <si>
    <t>Aunty Em</t>
  </si>
  <si>
    <t>Oz</t>
  </si>
  <si>
    <t>Dorthy</t>
  </si>
  <si>
    <t>Reduced - 2</t>
  </si>
  <si>
    <t>415036</t>
  </si>
  <si>
    <t>Jane</t>
  </si>
  <si>
    <t>Wonderland</t>
  </si>
  <si>
    <t>Alice</t>
  </si>
  <si>
    <t>411022</t>
  </si>
  <si>
    <t>Anna</t>
  </si>
  <si>
    <t>411025</t>
  </si>
  <si>
    <t>Wendy</t>
  </si>
  <si>
    <t>Peter Pan</t>
  </si>
  <si>
    <t>Tinkerbell</t>
  </si>
  <si>
    <t>10/03/2017</t>
  </si>
  <si>
    <t>Fri</t>
  </si>
  <si>
    <t>Mon</t>
  </si>
  <si>
    <t>Tue</t>
  </si>
  <si>
    <t>Wed</t>
  </si>
  <si>
    <t>Thu</t>
  </si>
  <si>
    <t>Total Meals Served Month</t>
  </si>
  <si>
    <t>DCW TRANSACTIONAL- CENTER 1</t>
  </si>
  <si>
    <t>PARENT 
FIRST 
NAME</t>
  </si>
  <si>
    <t>PARENT 
LAST 
NAME</t>
  </si>
  <si>
    <t>CHILD 
FIRST 
NAME</t>
  </si>
  <si>
    <t>CHILD 
LAST 
NAME</t>
  </si>
  <si>
    <t>FUNDING</t>
  </si>
  <si>
    <t>ROOM NUMBER</t>
  </si>
  <si>
    <t>AGE</t>
  </si>
  <si>
    <t>CATEGORY</t>
  </si>
  <si>
    <t>1-Dec-2017</t>
  </si>
  <si>
    <t>4-Dec-2017</t>
  </si>
  <si>
    <t>5-Dec-2017</t>
  </si>
  <si>
    <t>6-Dec-2017</t>
  </si>
  <si>
    <t>7-Dec-2017</t>
  </si>
  <si>
    <t>8-Dec-2017</t>
  </si>
  <si>
    <t>11-Dec-2017</t>
  </si>
  <si>
    <t>12-Dec-2017</t>
  </si>
  <si>
    <t>13-Dec-2017</t>
  </si>
  <si>
    <t>14-Dec-2017</t>
  </si>
  <si>
    <t>15-Dec-2017</t>
  </si>
  <si>
    <t>18-Dec-2017</t>
  </si>
  <si>
    <t>19-Dec-2017</t>
  </si>
  <si>
    <t>20-Dec-2017</t>
  </si>
  <si>
    <t>21-Dec-2017</t>
  </si>
  <si>
    <t>22-Dec-2017</t>
  </si>
  <si>
    <t>25-Dec-2017</t>
  </si>
  <si>
    <t>26-Dec-2017</t>
  </si>
  <si>
    <t>27-Dec-2017</t>
  </si>
  <si>
    <t>28-Dec-2017</t>
  </si>
  <si>
    <t>29-Dec-2017</t>
  </si>
  <si>
    <t>Total Hours Attended</t>
  </si>
  <si>
    <t>Total Days Absent</t>
  </si>
  <si>
    <t>AM Snack</t>
  </si>
  <si>
    <t>Breakfast</t>
  </si>
  <si>
    <t>Lunch</t>
  </si>
  <si>
    <t>Supper</t>
  </si>
  <si>
    <t>PM Snack</t>
  </si>
  <si>
    <t>AM, Before School Care</t>
  </si>
  <si>
    <t>4.2</t>
  </si>
  <si>
    <t>x</t>
  </si>
  <si>
    <t>0</t>
  </si>
  <si>
    <t>6.2</t>
  </si>
  <si>
    <t>5.2</t>
  </si>
  <si>
    <t>6.9</t>
  </si>
  <si>
    <t>9.2</t>
  </si>
  <si>
    <t>5.5</t>
  </si>
  <si>
    <t>Flexible Child Care Registration</t>
  </si>
  <si>
    <t>5.9</t>
  </si>
  <si>
    <t>PM, After School Care</t>
  </si>
  <si>
    <t>6.3</t>
  </si>
  <si>
    <t>Error Counts:</t>
  </si>
  <si>
    <t>Total:</t>
  </si>
  <si>
    <t>Norms</t>
  </si>
  <si>
    <t>12+</t>
  </si>
  <si>
    <t>Blanks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</si>
</sst>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indexed="0"/>
      <name val="Arial"/>
    </font>
    <font>
      <b/>
      <sz val="10"/>
      <color indexed="0"/>
      <name val="Arial"/>
    </font>
    <font>
      <b/>
      <sz val="10"/>
      <color indexed="12"/>
      <name val="Arial"/>
    </font>
    <font>
      <b/>
      <sz val="10"/>
      <color indexed="11"/>
      <name val="Arial"/>
    </font>
    <font>
      <b/>
      <sz val="10"/>
      <color indexed="10"/>
      <name val="Arial"/>
    </font>
    <font>
      <b/>
      <sz val="10"/>
      <color indexed="9"/>
      <name val="Arial"/>
    </font>
    <font>
      <sz val="10"/>
      <color indexed="10"/>
      <name val="Arial"/>
    </font>
    <font>
      <sz val="10"/>
      <color indexed="12"/>
      <name val="Arial"/>
    </font>
    <font>
      <sz val="10"/>
      <color indexed="11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5" fillId="2" borderId="0" xfId="0" applyNumberFormat="1" applyFont="1" applyFill="1" applyAlignment="1" applyProtection="1"/>
    <xf numFmtId="0" fontId="1" fillId="3" borderId="1" xfId="0" applyNumberFormat="1" applyFont="1" applyFill="1" applyBorder="1" applyAlignment="1" applyProtection="1">
      <alignment wrapText="1"/>
    </xf>
    <xf numFmtId="0" fontId="1" fillId="3" borderId="2" xfId="0" applyNumberFormat="1" applyFont="1" applyFill="1" applyBorder="1" applyAlignment="1" applyProtection="1">
      <alignment wrapText="1"/>
    </xf>
    <xf numFmtId="0" fontId="1" fillId="4" borderId="1" xfId="0" applyNumberFormat="1" applyFont="1" applyFill="1" applyBorder="1" applyAlignment="1" applyProtection="1">
      <alignment wrapText="1"/>
    </xf>
    <xf numFmtId="0" fontId="1" fillId="4" borderId="2" xfId="0" applyNumberFormat="1" applyFont="1" applyFill="1" applyBorder="1" applyAlignment="1" applyProtection="1">
      <alignment wrapText="1"/>
    </xf>
    <xf numFmtId="0" fontId="1" fillId="5" borderId="1" xfId="0" applyNumberFormat="1" applyFont="1" applyFill="1" applyBorder="1" applyAlignment="1" applyProtection="1">
      <alignment wrapText="1"/>
    </xf>
    <xf numFmtId="0" fontId="1" fillId="5" borderId="2" xfId="0" applyNumberFormat="1" applyFont="1" applyFill="1" applyBorder="1" applyAlignment="1" applyProtection="1">
      <alignment wrapText="1"/>
    </xf>
    <xf numFmtId="0" fontId="1" fillId="6" borderId="1" xfId="0" applyNumberFormat="1" applyFont="1" applyFill="1" applyBorder="1" applyAlignment="1" applyProtection="1">
      <alignment wrapText="1"/>
    </xf>
    <xf numFmtId="0" fontId="1" fillId="6" borderId="2" xfId="0" applyNumberFormat="1" applyFont="1" applyFill="1" applyBorder="1" applyAlignment="1" applyProtection="1">
      <alignment wrapText="1"/>
    </xf>
    <xf numFmtId="0" fontId="5" fillId="2" borderId="2" xfId="0" applyNumberFormat="1" applyFont="1" applyFill="1" applyBorder="1" applyAlignment="1" applyProtection="1">
      <alignment wrapText="1"/>
    </xf>
    <xf numFmtId="0" fontId="6" fillId="7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wrapText="1"/>
    </xf>
    <xf numFmtId="0" fontId="0" fillId="7" borderId="0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7" fillId="7" borderId="0" xfId="0" applyNumberFormat="1" applyFont="1" applyFill="1" applyBorder="1" applyAlignment="1" applyProtection="1"/>
    <xf numFmtId="0" fontId="8" fillId="7" borderId="0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>
      <alignment wrapText="1"/>
    </xf>
    <xf numFmtId="0" fontId="1" fillId="4" borderId="0" xfId="0" applyNumberFormat="1" applyFont="1" applyFill="1" applyBorder="1" applyAlignment="1" applyProtection="1">
      <alignment wrapText="1"/>
    </xf>
    <xf numFmtId="0" fontId="1" fillId="5" borderId="0" xfId="0" applyNumberFormat="1" applyFont="1" applyFill="1" applyBorder="1" applyAlignment="1" applyProtection="1">
      <alignment wrapText="1"/>
    </xf>
    <xf numFmtId="0" fontId="1" fillId="6" borderId="0" xfId="0" applyNumberFormat="1" applyFont="1" applyFill="1" applyBorder="1" applyAlignment="1" applyProtection="1">
      <alignment wrapText="1"/>
    </xf>
    <xf numFmtId="0" fontId="5" fillId="2" borderId="1" xfId="0" applyNumberFormat="1" applyFont="1" applyFill="1" applyBorder="1" applyAlignment="1" applyProtection="1">
      <alignment wrapText="1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u val="none"/>
      </font>
      <fill>
        <patternFill patternType="solid">
          <fgColor indexed="0"/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u val="none"/>
      </font>
      <fill>
        <patternFill patternType="solid">
          <fgColor indexed="0"/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u val="none"/>
      </font>
      <fill>
        <patternFill patternType="solid">
          <fgColor indexed="0"/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1"/>
  <sheetViews>
    <sheetView workbookViewId="0">
      <selection activeCell="B44" sqref="B44"/>
    </sheetView>
  </sheetViews>
  <sheetFormatPr defaultRowHeight="12.75" x14ac:dyDescent="0.2"/>
  <cols>
    <col min="1" max="1" width="27.28515625" customWidth="1"/>
    <col min="2" max="2" width="15.5703125" customWidth="1"/>
    <col min="3" max="7" width="19.5703125" customWidth="1"/>
    <col min="8" max="8" width="31.28515625" customWidth="1"/>
    <col min="9" max="9" width="11.7109375" customWidth="1"/>
    <col min="10" max="10" width="19.5703125" customWidth="1"/>
    <col min="11" max="11" width="23.42578125" customWidth="1"/>
    <col min="12" max="12" width="19.5703125" customWidth="1"/>
    <col min="13" max="16" width="15.5703125" customWidth="1"/>
    <col min="17" max="17" width="31.28515625" customWidth="1"/>
  </cols>
  <sheetData>
    <row r="1" spans="1:17" x14ac:dyDescent="0.2">
      <c r="A1" t="s">
        <v>0</v>
      </c>
    </row>
    <row r="2" spans="1:17" x14ac:dyDescent="0.2">
      <c r="A2" t="s">
        <v>1</v>
      </c>
    </row>
    <row r="3" spans="1:17" x14ac:dyDescent="0.2">
      <c r="A3" t="s">
        <v>2</v>
      </c>
      <c r="B3" t="s">
        <v>3</v>
      </c>
      <c r="C3" t="s">
        <v>4</v>
      </c>
      <c r="D3" t="s">
        <v>5</v>
      </c>
    </row>
    <row r="5" spans="1:17" x14ac:dyDescent="0.2">
      <c r="A5" t="s">
        <v>6</v>
      </c>
      <c r="B5" t="s">
        <v>7</v>
      </c>
    </row>
    <row r="6" spans="1:17" x14ac:dyDescent="0.2">
      <c r="A6" s="1" t="s">
        <v>8</v>
      </c>
      <c r="B6" s="1" t="s">
        <v>9</v>
      </c>
    </row>
    <row r="7" spans="1:17" x14ac:dyDescent="0.2">
      <c r="A7" s="2" t="s">
        <v>10</v>
      </c>
      <c r="B7" s="2" t="s">
        <v>11</v>
      </c>
    </row>
    <row r="8" spans="1:17" x14ac:dyDescent="0.2">
      <c r="A8" s="3" t="s">
        <v>12</v>
      </c>
      <c r="B8" s="3" t="s">
        <v>11</v>
      </c>
    </row>
    <row r="10" spans="1:17" x14ac:dyDescent="0.2">
      <c r="A10" s="4" t="s">
        <v>13</v>
      </c>
      <c r="B10" s="4"/>
      <c r="C10" s="4" t="s">
        <v>14</v>
      </c>
      <c r="D10" s="4"/>
      <c r="E10" s="4" t="s">
        <v>15</v>
      </c>
      <c r="F10" s="4"/>
      <c r="G10" s="4"/>
      <c r="H10" s="4"/>
      <c r="I10" s="4" t="s">
        <v>16</v>
      </c>
      <c r="J10" s="4"/>
      <c r="K10" s="4"/>
      <c r="L10" s="4"/>
      <c r="M10" s="4"/>
      <c r="N10" s="4"/>
      <c r="O10" s="4"/>
      <c r="P10" s="4"/>
      <c r="Q10" s="4"/>
    </row>
    <row r="11" spans="1:17" x14ac:dyDescent="0.2">
      <c r="A11" s="4" t="s">
        <v>17</v>
      </c>
      <c r="B11" s="4" t="s">
        <v>18</v>
      </c>
      <c r="C11" s="4" t="s">
        <v>19</v>
      </c>
      <c r="D11" s="4" t="s">
        <v>20</v>
      </c>
      <c r="E11" s="4" t="s">
        <v>19</v>
      </c>
      <c r="F11" s="4" t="s">
        <v>20</v>
      </c>
      <c r="G11" s="4" t="s">
        <v>21</v>
      </c>
      <c r="H11" s="4" t="s">
        <v>22</v>
      </c>
      <c r="I11" s="4" t="s">
        <v>23</v>
      </c>
      <c r="J11" s="4" t="s">
        <v>24</v>
      </c>
      <c r="K11" s="4" t="s">
        <v>25</v>
      </c>
      <c r="L11" s="4" t="s">
        <v>26</v>
      </c>
      <c r="M11" s="4" t="s">
        <v>27</v>
      </c>
      <c r="N11" s="4" t="s">
        <v>28</v>
      </c>
      <c r="O11" s="4" t="s">
        <v>29</v>
      </c>
      <c r="P11" s="4" t="s">
        <v>30</v>
      </c>
      <c r="Q11" s="4" t="s">
        <v>31</v>
      </c>
    </row>
    <row r="12" spans="1:17" x14ac:dyDescent="0.2">
      <c r="A12" t="s">
        <v>1</v>
      </c>
      <c r="B12" t="s">
        <v>32</v>
      </c>
      <c r="C12" t="s">
        <v>33</v>
      </c>
      <c r="D12" t="s">
        <v>34</v>
      </c>
      <c r="E12" t="s">
        <v>35</v>
      </c>
      <c r="F12" t="s">
        <v>34</v>
      </c>
      <c r="G12" s="3" t="s">
        <v>36</v>
      </c>
      <c r="H12" t="s">
        <v>13</v>
      </c>
      <c r="I12" t="s">
        <v>13</v>
      </c>
      <c r="J12" t="s">
        <v>37</v>
      </c>
      <c r="K12" t="s">
        <v>13</v>
      </c>
      <c r="L12" t="s">
        <v>13</v>
      </c>
      <c r="M12" t="s">
        <v>13</v>
      </c>
      <c r="N12" t="s">
        <v>13</v>
      </c>
      <c r="O12" t="s">
        <v>38</v>
      </c>
      <c r="P12" t="s">
        <v>13</v>
      </c>
      <c r="Q12" t="s">
        <v>13</v>
      </c>
    </row>
    <row r="13" spans="1:17" x14ac:dyDescent="0.2">
      <c r="A13" t="s">
        <v>1</v>
      </c>
      <c r="B13" t="s">
        <v>39</v>
      </c>
      <c r="C13" t="s">
        <v>33</v>
      </c>
      <c r="D13" t="s">
        <v>34</v>
      </c>
      <c r="E13" t="s">
        <v>40</v>
      </c>
      <c r="F13" t="s">
        <v>34</v>
      </c>
      <c r="G13" t="s">
        <v>13</v>
      </c>
      <c r="H13" t="s">
        <v>13</v>
      </c>
      <c r="I13" t="s">
        <v>13</v>
      </c>
      <c r="J13" t="s">
        <v>37</v>
      </c>
      <c r="K13" t="s">
        <v>13</v>
      </c>
      <c r="L13" t="s">
        <v>13</v>
      </c>
      <c r="M13" t="s">
        <v>13</v>
      </c>
      <c r="N13" t="s">
        <v>13</v>
      </c>
      <c r="O13" t="s">
        <v>41</v>
      </c>
      <c r="P13" t="s">
        <v>13</v>
      </c>
      <c r="Q13" t="s">
        <v>13</v>
      </c>
    </row>
    <row r="14" spans="1:17" x14ac:dyDescent="0.2">
      <c r="A14" t="s">
        <v>1</v>
      </c>
      <c r="B14" t="s">
        <v>42</v>
      </c>
      <c r="C14" t="s">
        <v>43</v>
      </c>
      <c r="D14" t="s">
        <v>44</v>
      </c>
      <c r="E14" t="s">
        <v>45</v>
      </c>
      <c r="F14" t="s">
        <v>44</v>
      </c>
      <c r="G14" t="s">
        <v>13</v>
      </c>
      <c r="H14" t="s">
        <v>13</v>
      </c>
      <c r="I14" t="s">
        <v>13</v>
      </c>
      <c r="J14" t="s">
        <v>37</v>
      </c>
      <c r="K14" t="s">
        <v>13</v>
      </c>
      <c r="L14" t="s">
        <v>13</v>
      </c>
      <c r="M14" t="s">
        <v>13</v>
      </c>
      <c r="N14" t="s">
        <v>13</v>
      </c>
      <c r="O14" t="s">
        <v>46</v>
      </c>
      <c r="P14" t="s">
        <v>13</v>
      </c>
      <c r="Q14" t="s">
        <v>13</v>
      </c>
    </row>
    <row r="15" spans="1:17" x14ac:dyDescent="0.2">
      <c r="A15" t="s">
        <v>1</v>
      </c>
      <c r="B15" t="s">
        <v>47</v>
      </c>
      <c r="C15" t="s">
        <v>48</v>
      </c>
      <c r="D15" t="s">
        <v>49</v>
      </c>
      <c r="E15" t="s">
        <v>50</v>
      </c>
      <c r="F15" t="s">
        <v>49</v>
      </c>
      <c r="G15" t="s">
        <v>13</v>
      </c>
      <c r="H15" t="s">
        <v>13</v>
      </c>
      <c r="I15" t="s">
        <v>13</v>
      </c>
      <c r="J15" t="s">
        <v>37</v>
      </c>
      <c r="K15" t="s">
        <v>13</v>
      </c>
      <c r="L15" t="s">
        <v>13</v>
      </c>
      <c r="M15" t="s">
        <v>13</v>
      </c>
      <c r="N15" t="s">
        <v>13</v>
      </c>
      <c r="O15" t="s">
        <v>51</v>
      </c>
      <c r="P15" t="s">
        <v>13</v>
      </c>
      <c r="Q15" t="s">
        <v>13</v>
      </c>
    </row>
    <row r="16" spans="1:17" x14ac:dyDescent="0.2">
      <c r="A16" t="s">
        <v>1</v>
      </c>
      <c r="B16" t="s">
        <v>52</v>
      </c>
      <c r="C16" t="s">
        <v>53</v>
      </c>
      <c r="D16" t="s">
        <v>54</v>
      </c>
      <c r="E16" t="s">
        <v>55</v>
      </c>
      <c r="F16" t="s">
        <v>54</v>
      </c>
      <c r="G16" s="1" t="s">
        <v>56</v>
      </c>
      <c r="H16" t="s">
        <v>13</v>
      </c>
      <c r="I16" t="s">
        <v>13</v>
      </c>
      <c r="J16" t="s">
        <v>37</v>
      </c>
      <c r="K16" t="s">
        <v>13</v>
      </c>
      <c r="L16" t="s">
        <v>13</v>
      </c>
      <c r="M16" t="s">
        <v>13</v>
      </c>
      <c r="N16" t="s">
        <v>13</v>
      </c>
      <c r="O16" t="s">
        <v>57</v>
      </c>
      <c r="P16" t="s">
        <v>13</v>
      </c>
      <c r="Q16" t="s">
        <v>13</v>
      </c>
    </row>
    <row r="17" spans="1:17" x14ac:dyDescent="0.2">
      <c r="A17" t="s">
        <v>1</v>
      </c>
      <c r="B17" t="s">
        <v>58</v>
      </c>
      <c r="C17" t="s">
        <v>33</v>
      </c>
      <c r="D17" t="s">
        <v>59</v>
      </c>
      <c r="E17" t="s">
        <v>60</v>
      </c>
      <c r="F17" t="s">
        <v>59</v>
      </c>
      <c r="G17" t="s">
        <v>13</v>
      </c>
      <c r="H17" t="s">
        <v>13</v>
      </c>
      <c r="I17" t="s">
        <v>13</v>
      </c>
      <c r="J17" t="s">
        <v>37</v>
      </c>
      <c r="K17" t="s">
        <v>13</v>
      </c>
      <c r="L17" t="s">
        <v>13</v>
      </c>
      <c r="M17" t="s">
        <v>13</v>
      </c>
      <c r="N17" t="s">
        <v>13</v>
      </c>
      <c r="O17" t="s">
        <v>41</v>
      </c>
      <c r="P17" t="s">
        <v>13</v>
      </c>
      <c r="Q17" t="s">
        <v>13</v>
      </c>
    </row>
    <row r="18" spans="1:17" x14ac:dyDescent="0.2">
      <c r="A18" t="s">
        <v>1</v>
      </c>
      <c r="B18" t="s">
        <v>61</v>
      </c>
      <c r="C18" t="s">
        <v>62</v>
      </c>
      <c r="D18" t="s">
        <v>63</v>
      </c>
      <c r="E18" t="s">
        <v>64</v>
      </c>
      <c r="F18" t="s">
        <v>63</v>
      </c>
      <c r="G18" s="2" t="s">
        <v>65</v>
      </c>
      <c r="H18" t="s">
        <v>13</v>
      </c>
      <c r="I18" t="s">
        <v>13</v>
      </c>
      <c r="J18" t="s">
        <v>37</v>
      </c>
      <c r="K18" t="s">
        <v>13</v>
      </c>
      <c r="L18" t="s">
        <v>13</v>
      </c>
      <c r="M18" t="s">
        <v>13</v>
      </c>
      <c r="N18" t="s">
        <v>13</v>
      </c>
      <c r="O18" t="s">
        <v>41</v>
      </c>
      <c r="P18" t="s">
        <v>13</v>
      </c>
      <c r="Q18" t="s">
        <v>13</v>
      </c>
    </row>
    <row r="19" spans="1:17" x14ac:dyDescent="0.2">
      <c r="A19" t="s">
        <v>1</v>
      </c>
      <c r="B19" t="s">
        <v>66</v>
      </c>
      <c r="C19" t="s">
        <v>67</v>
      </c>
      <c r="D19" t="s">
        <v>68</v>
      </c>
      <c r="E19" t="s">
        <v>69</v>
      </c>
      <c r="F19" t="s">
        <v>68</v>
      </c>
      <c r="G19" t="s">
        <v>13</v>
      </c>
      <c r="H19" t="s">
        <v>13</v>
      </c>
      <c r="I19" t="s">
        <v>13</v>
      </c>
      <c r="J19" t="s">
        <v>37</v>
      </c>
      <c r="K19" t="s">
        <v>13</v>
      </c>
      <c r="L19" t="s">
        <v>13</v>
      </c>
      <c r="M19" t="s">
        <v>13</v>
      </c>
      <c r="N19" t="s">
        <v>13</v>
      </c>
      <c r="O19" t="s">
        <v>51</v>
      </c>
      <c r="P19" t="s">
        <v>13</v>
      </c>
      <c r="Q19" t="s">
        <v>13</v>
      </c>
    </row>
    <row r="20" spans="1:17" x14ac:dyDescent="0.2">
      <c r="A20" t="s">
        <v>1</v>
      </c>
      <c r="B20" t="s">
        <v>70</v>
      </c>
      <c r="C20" t="s">
        <v>53</v>
      </c>
      <c r="D20" t="s">
        <v>54</v>
      </c>
      <c r="E20" t="s">
        <v>71</v>
      </c>
      <c r="F20" t="s">
        <v>54</v>
      </c>
      <c r="G20" s="1" t="s">
        <v>56</v>
      </c>
      <c r="H20" t="s">
        <v>13</v>
      </c>
      <c r="I20" t="s">
        <v>13</v>
      </c>
      <c r="J20" t="s">
        <v>37</v>
      </c>
      <c r="K20" t="s">
        <v>13</v>
      </c>
      <c r="L20" t="s">
        <v>13</v>
      </c>
      <c r="M20" t="s">
        <v>13</v>
      </c>
      <c r="N20" t="s">
        <v>13</v>
      </c>
      <c r="O20" t="s">
        <v>57</v>
      </c>
      <c r="P20" t="s">
        <v>13</v>
      </c>
      <c r="Q20" t="s">
        <v>13</v>
      </c>
    </row>
    <row r="21" spans="1:17" x14ac:dyDescent="0.2">
      <c r="A21" t="s">
        <v>1</v>
      </c>
      <c r="B21" t="s">
        <v>72</v>
      </c>
      <c r="C21" t="s">
        <v>73</v>
      </c>
      <c r="D21" t="s">
        <v>74</v>
      </c>
      <c r="E21" t="s">
        <v>75</v>
      </c>
      <c r="F21" t="s">
        <v>74</v>
      </c>
      <c r="G21" t="s">
        <v>13</v>
      </c>
      <c r="H21" t="s">
        <v>13</v>
      </c>
      <c r="I21" t="s">
        <v>13</v>
      </c>
      <c r="J21" t="s">
        <v>37</v>
      </c>
      <c r="K21" t="s">
        <v>13</v>
      </c>
      <c r="L21" t="s">
        <v>13</v>
      </c>
      <c r="M21" t="s">
        <v>13</v>
      </c>
      <c r="N21" t="s">
        <v>13</v>
      </c>
      <c r="O21" t="s">
        <v>76</v>
      </c>
      <c r="P21" t="s">
        <v>13</v>
      </c>
      <c r="Q21" t="s">
        <v>13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27"/>
  <sheetViews>
    <sheetView tabSelected="1" workbookViewId="0"/>
  </sheetViews>
  <sheetFormatPr defaultRowHeight="12.75" x14ac:dyDescent="0.2"/>
  <cols>
    <col min="1" max="1" width="23.42578125" customWidth="1"/>
    <col min="2" max="6" width="11.7109375" customWidth="1"/>
    <col min="7" max="7" width="9.7109375" customWidth="1"/>
    <col min="8" max="8" width="12.140625" customWidth="1"/>
    <col min="9" max="9" width="5.85546875" customWidth="1"/>
    <col min="10" max="10" width="11.7109375" customWidth="1"/>
    <col min="11" max="31" width="6.7109375" customWidth="1"/>
    <col min="35" max="39" width="11.7109375" customWidth="1"/>
  </cols>
  <sheetData>
    <row r="1" spans="1:39" x14ac:dyDescent="0.2">
      <c r="A1" t="s">
        <v>0</v>
      </c>
    </row>
    <row r="2" spans="1:39" x14ac:dyDescent="0.2">
      <c r="A2" t="s">
        <v>1</v>
      </c>
    </row>
    <row r="3" spans="1:39" x14ac:dyDescent="0.2">
      <c r="A3" t="s">
        <v>2</v>
      </c>
      <c r="B3" t="s">
        <v>3</v>
      </c>
      <c r="C3" t="s">
        <v>4</v>
      </c>
      <c r="D3" t="s">
        <v>5</v>
      </c>
    </row>
    <row r="5" spans="1:39" x14ac:dyDescent="0.2">
      <c r="A5" t="s">
        <v>6</v>
      </c>
      <c r="B5" t="s">
        <v>7</v>
      </c>
    </row>
    <row r="6" spans="1:39" x14ac:dyDescent="0.2">
      <c r="A6" s="1" t="s">
        <v>8</v>
      </c>
      <c r="B6" s="1" t="s">
        <v>9</v>
      </c>
    </row>
    <row r="7" spans="1:39" x14ac:dyDescent="0.2">
      <c r="A7" s="2" t="s">
        <v>10</v>
      </c>
      <c r="B7" s="2" t="s">
        <v>11</v>
      </c>
    </row>
    <row r="8" spans="1:39" x14ac:dyDescent="0.2">
      <c r="A8" s="3" t="s">
        <v>12</v>
      </c>
      <c r="B8" s="3" t="s">
        <v>11</v>
      </c>
    </row>
    <row r="10" spans="1:39" x14ac:dyDescent="0.2">
      <c r="K10" s="5" t="s">
        <v>77</v>
      </c>
      <c r="L10" s="7" t="s">
        <v>78</v>
      </c>
      <c r="M10" s="7" t="s">
        <v>79</v>
      </c>
      <c r="N10" s="7" t="s">
        <v>80</v>
      </c>
      <c r="O10" s="7" t="s">
        <v>81</v>
      </c>
      <c r="P10" s="7" t="s">
        <v>77</v>
      </c>
      <c r="Q10" s="9" t="s">
        <v>78</v>
      </c>
      <c r="R10" s="9" t="s">
        <v>79</v>
      </c>
      <c r="S10" s="9" t="s">
        <v>80</v>
      </c>
      <c r="T10" s="9" t="s">
        <v>81</v>
      </c>
      <c r="U10" s="9" t="s">
        <v>77</v>
      </c>
      <c r="V10" s="11" t="s">
        <v>78</v>
      </c>
      <c r="W10" s="11" t="s">
        <v>79</v>
      </c>
      <c r="X10" s="11" t="s">
        <v>80</v>
      </c>
      <c r="Y10" s="11" t="s">
        <v>81</v>
      </c>
      <c r="Z10" s="11" t="s">
        <v>77</v>
      </c>
      <c r="AA10" s="5" t="s">
        <v>78</v>
      </c>
      <c r="AB10" s="5" t="s">
        <v>79</v>
      </c>
      <c r="AC10" s="5" t="s">
        <v>80</v>
      </c>
      <c r="AD10" s="5" t="s">
        <v>81</v>
      </c>
      <c r="AE10" s="5" t="s">
        <v>77</v>
      </c>
      <c r="AI10" s="31" t="s">
        <v>82</v>
      </c>
      <c r="AJ10" s="31"/>
      <c r="AK10" s="31"/>
      <c r="AL10" s="31"/>
      <c r="AM10" s="31"/>
    </row>
    <row r="11" spans="1:39" ht="40.15" customHeight="1" x14ac:dyDescent="0.2">
      <c r="A11" s="15" t="s">
        <v>83</v>
      </c>
      <c r="B11" s="15" t="s">
        <v>18</v>
      </c>
      <c r="C11" s="15" t="s">
        <v>84</v>
      </c>
      <c r="D11" s="15" t="s">
        <v>85</v>
      </c>
      <c r="E11" s="15" t="s">
        <v>86</v>
      </c>
      <c r="F11" s="15" t="s">
        <v>87</v>
      </c>
      <c r="G11" s="15" t="s">
        <v>88</v>
      </c>
      <c r="H11" s="15" t="s">
        <v>89</v>
      </c>
      <c r="I11" s="15" t="s">
        <v>90</v>
      </c>
      <c r="J11" s="15" t="s">
        <v>91</v>
      </c>
      <c r="K11" s="6" t="s">
        <v>92</v>
      </c>
      <c r="L11" s="8" t="s">
        <v>93</v>
      </c>
      <c r="M11" s="8" t="s">
        <v>94</v>
      </c>
      <c r="N11" s="8" t="s">
        <v>95</v>
      </c>
      <c r="O11" s="8" t="s">
        <v>96</v>
      </c>
      <c r="P11" s="8" t="s">
        <v>97</v>
      </c>
      <c r="Q11" s="10" t="s">
        <v>98</v>
      </c>
      <c r="R11" s="10" t="s">
        <v>99</v>
      </c>
      <c r="S11" s="10" t="s">
        <v>100</v>
      </c>
      <c r="T11" s="10" t="s">
        <v>101</v>
      </c>
      <c r="U11" s="10" t="s">
        <v>102</v>
      </c>
      <c r="V11" s="12" t="s">
        <v>103</v>
      </c>
      <c r="W11" s="12" t="s">
        <v>104</v>
      </c>
      <c r="X11" s="12" t="s">
        <v>105</v>
      </c>
      <c r="Y11" s="12" t="s">
        <v>106</v>
      </c>
      <c r="Z11" s="12" t="s">
        <v>107</v>
      </c>
      <c r="AA11" s="6" t="s">
        <v>108</v>
      </c>
      <c r="AB11" s="6" t="s">
        <v>109</v>
      </c>
      <c r="AC11" s="6" t="s">
        <v>110</v>
      </c>
      <c r="AD11" s="6" t="s">
        <v>111</v>
      </c>
      <c r="AE11" s="6" t="s">
        <v>112</v>
      </c>
      <c r="AF11" s="15" t="s">
        <v>113</v>
      </c>
      <c r="AG11" s="15" t="s">
        <v>114</v>
      </c>
      <c r="AI11" s="13" t="s">
        <v>115</v>
      </c>
      <c r="AJ11" s="13" t="s">
        <v>116</v>
      </c>
      <c r="AK11" s="13" t="s">
        <v>117</v>
      </c>
      <c r="AL11" s="13" t="s">
        <v>118</v>
      </c>
      <c r="AM11" s="13" t="s">
        <v>119</v>
      </c>
    </row>
    <row r="12" spans="1:39" x14ac:dyDescent="0.2">
      <c r="A12" s="16" t="s">
        <v>1</v>
      </c>
      <c r="B12" s="16">
        <v>419208</v>
      </c>
      <c r="C12" s="16" t="s">
        <v>33</v>
      </c>
      <c r="D12" s="16" t="s">
        <v>34</v>
      </c>
      <c r="E12" s="16" t="s">
        <v>35</v>
      </c>
      <c r="F12" s="16" t="s">
        <v>34</v>
      </c>
      <c r="G12" s="16" t="s">
        <v>13</v>
      </c>
      <c r="H12" s="16" t="s">
        <v>120</v>
      </c>
      <c r="I12" s="16" t="s">
        <v>121</v>
      </c>
      <c r="J12" s="14" t="s">
        <v>36</v>
      </c>
      <c r="K12" s="6" t="s">
        <v>13</v>
      </c>
      <c r="L12" s="8">
        <v>2</v>
      </c>
      <c r="M12" s="8">
        <v>1</v>
      </c>
      <c r="N12" s="8">
        <v>2</v>
      </c>
      <c r="O12" s="8" t="s">
        <v>13</v>
      </c>
      <c r="P12" s="8" t="s">
        <v>13</v>
      </c>
      <c r="Q12" s="10" t="s">
        <v>13</v>
      </c>
      <c r="R12" s="10" t="s">
        <v>122</v>
      </c>
      <c r="S12" s="10" t="s">
        <v>122</v>
      </c>
      <c r="T12" s="10" t="s">
        <v>122</v>
      </c>
      <c r="U12" s="10" t="s">
        <v>122</v>
      </c>
      <c r="V12" s="12" t="s">
        <v>122</v>
      </c>
      <c r="W12" s="12" t="s">
        <v>122</v>
      </c>
      <c r="X12" s="12" t="s">
        <v>122</v>
      </c>
      <c r="Y12" s="12" t="s">
        <v>122</v>
      </c>
      <c r="Z12" s="12" t="s">
        <v>122</v>
      </c>
      <c r="AA12" s="6" t="s">
        <v>122</v>
      </c>
      <c r="AB12" s="6" t="s">
        <v>122</v>
      </c>
      <c r="AC12" s="6" t="s">
        <v>122</v>
      </c>
      <c r="AD12" s="6" t="s">
        <v>122</v>
      </c>
      <c r="AE12" s="6" t="s">
        <v>122</v>
      </c>
      <c r="AF12" s="17">
        <v>5</v>
      </c>
      <c r="AG12" s="18">
        <v>0</v>
      </c>
      <c r="AI12" t="s">
        <v>11</v>
      </c>
      <c r="AJ12" t="s">
        <v>123</v>
      </c>
      <c r="AK12" t="s">
        <v>123</v>
      </c>
      <c r="AL12" t="s">
        <v>123</v>
      </c>
      <c r="AM12" t="s">
        <v>123</v>
      </c>
    </row>
    <row r="13" spans="1:39" x14ac:dyDescent="0.2">
      <c r="A13" s="16" t="s">
        <v>1</v>
      </c>
      <c r="B13" s="16">
        <v>419209</v>
      </c>
      <c r="C13" s="16" t="s">
        <v>33</v>
      </c>
      <c r="D13" s="16" t="s">
        <v>34</v>
      </c>
      <c r="E13" s="16" t="s">
        <v>40</v>
      </c>
      <c r="F13" s="16" t="s">
        <v>34</v>
      </c>
      <c r="G13" s="16" t="s">
        <v>13</v>
      </c>
      <c r="H13" s="16" t="s">
        <v>120</v>
      </c>
      <c r="I13" s="16" t="s">
        <v>124</v>
      </c>
      <c r="J13" t="s">
        <v>13</v>
      </c>
      <c r="K13" s="6" t="s">
        <v>13</v>
      </c>
      <c r="L13" s="8">
        <v>2</v>
      </c>
      <c r="M13" s="8">
        <v>1</v>
      </c>
      <c r="N13" s="8">
        <v>2</v>
      </c>
      <c r="O13" s="8" t="s">
        <v>13</v>
      </c>
      <c r="P13" s="8" t="s">
        <v>13</v>
      </c>
      <c r="Q13" s="10" t="s">
        <v>13</v>
      </c>
      <c r="R13" s="10" t="s">
        <v>122</v>
      </c>
      <c r="S13" s="10" t="s">
        <v>122</v>
      </c>
      <c r="T13" s="10" t="s">
        <v>122</v>
      </c>
      <c r="U13" s="10" t="s">
        <v>122</v>
      </c>
      <c r="V13" s="12" t="s">
        <v>122</v>
      </c>
      <c r="W13" s="12" t="s">
        <v>122</v>
      </c>
      <c r="X13" s="12" t="s">
        <v>122</v>
      </c>
      <c r="Y13" s="12" t="s">
        <v>122</v>
      </c>
      <c r="Z13" s="12" t="s">
        <v>122</v>
      </c>
      <c r="AA13" s="6" t="s">
        <v>122</v>
      </c>
      <c r="AB13" s="6" t="s">
        <v>122</v>
      </c>
      <c r="AC13" s="6" t="s">
        <v>122</v>
      </c>
      <c r="AD13" s="6" t="s">
        <v>122</v>
      </c>
      <c r="AE13" s="6" t="s">
        <v>122</v>
      </c>
      <c r="AF13" s="17">
        <v>5</v>
      </c>
      <c r="AG13" s="18">
        <v>0</v>
      </c>
      <c r="AI13" t="s">
        <v>11</v>
      </c>
      <c r="AJ13" t="s">
        <v>123</v>
      </c>
      <c r="AK13" t="s">
        <v>123</v>
      </c>
      <c r="AL13" t="s">
        <v>123</v>
      </c>
      <c r="AM13" t="s">
        <v>123</v>
      </c>
    </row>
    <row r="14" spans="1:39" x14ac:dyDescent="0.2">
      <c r="A14" s="16" t="s">
        <v>1</v>
      </c>
      <c r="B14" s="16">
        <v>411030</v>
      </c>
      <c r="C14" s="16" t="s">
        <v>43</v>
      </c>
      <c r="D14" s="16" t="s">
        <v>44</v>
      </c>
      <c r="E14" s="16" t="s">
        <v>45</v>
      </c>
      <c r="F14" s="16" t="s">
        <v>44</v>
      </c>
      <c r="G14" s="16" t="s">
        <v>13</v>
      </c>
      <c r="H14" s="16" t="s">
        <v>120</v>
      </c>
      <c r="I14" s="16" t="s">
        <v>125</v>
      </c>
      <c r="J14" t="s">
        <v>13</v>
      </c>
      <c r="K14" s="6" t="s">
        <v>13</v>
      </c>
      <c r="L14" s="8">
        <v>2</v>
      </c>
      <c r="M14" s="8">
        <v>1</v>
      </c>
      <c r="N14" s="8" t="s">
        <v>13</v>
      </c>
      <c r="O14" s="8" t="s">
        <v>13</v>
      </c>
      <c r="P14" s="8" t="s">
        <v>13</v>
      </c>
      <c r="Q14" s="10" t="s">
        <v>13</v>
      </c>
      <c r="R14" s="10" t="s">
        <v>122</v>
      </c>
      <c r="S14" s="10" t="s">
        <v>122</v>
      </c>
      <c r="T14" s="10" t="s">
        <v>122</v>
      </c>
      <c r="U14" s="10" t="s">
        <v>122</v>
      </c>
      <c r="V14" s="12" t="s">
        <v>122</v>
      </c>
      <c r="W14" s="12" t="s">
        <v>122</v>
      </c>
      <c r="X14" s="12" t="s">
        <v>122</v>
      </c>
      <c r="Y14" s="12" t="s">
        <v>122</v>
      </c>
      <c r="Z14" s="12" t="s">
        <v>122</v>
      </c>
      <c r="AA14" s="6" t="s">
        <v>122</v>
      </c>
      <c r="AB14" s="6" t="s">
        <v>122</v>
      </c>
      <c r="AC14" s="6" t="s">
        <v>122</v>
      </c>
      <c r="AD14" s="6" t="s">
        <v>122</v>
      </c>
      <c r="AE14" s="6" t="s">
        <v>122</v>
      </c>
      <c r="AF14" s="17">
        <v>3</v>
      </c>
      <c r="AG14" s="18">
        <v>0</v>
      </c>
      <c r="AI14" t="s">
        <v>123</v>
      </c>
      <c r="AJ14" t="s">
        <v>123</v>
      </c>
      <c r="AK14" t="s">
        <v>11</v>
      </c>
      <c r="AL14" t="s">
        <v>123</v>
      </c>
      <c r="AM14" t="s">
        <v>11</v>
      </c>
    </row>
    <row r="15" spans="1:39" x14ac:dyDescent="0.2">
      <c r="A15" s="16" t="s">
        <v>1</v>
      </c>
      <c r="B15" s="16">
        <v>415031</v>
      </c>
      <c r="C15" s="16" t="s">
        <v>48</v>
      </c>
      <c r="D15" s="16" t="s">
        <v>49</v>
      </c>
      <c r="E15" s="16" t="s">
        <v>50</v>
      </c>
      <c r="F15" s="16" t="s">
        <v>49</v>
      </c>
      <c r="G15" s="16" t="s">
        <v>13</v>
      </c>
      <c r="H15" s="16" t="s">
        <v>120</v>
      </c>
      <c r="I15" s="16" t="s">
        <v>124</v>
      </c>
      <c r="J15" t="s">
        <v>13</v>
      </c>
      <c r="K15" s="6" t="s">
        <v>13</v>
      </c>
      <c r="L15" s="8">
        <v>2</v>
      </c>
      <c r="M15" s="8" t="s">
        <v>13</v>
      </c>
      <c r="N15" s="8" t="s">
        <v>13</v>
      </c>
      <c r="O15" s="8" t="s">
        <v>13</v>
      </c>
      <c r="P15" s="8" t="s">
        <v>13</v>
      </c>
      <c r="Q15" s="10" t="s">
        <v>13</v>
      </c>
      <c r="R15" s="10" t="s">
        <v>122</v>
      </c>
      <c r="S15" s="10" t="s">
        <v>122</v>
      </c>
      <c r="T15" s="10" t="s">
        <v>122</v>
      </c>
      <c r="U15" s="10" t="s">
        <v>122</v>
      </c>
      <c r="V15" s="12" t="s">
        <v>122</v>
      </c>
      <c r="W15" s="12" t="s">
        <v>122</v>
      </c>
      <c r="X15" s="12" t="s">
        <v>122</v>
      </c>
      <c r="Y15" s="12" t="s">
        <v>122</v>
      </c>
      <c r="Z15" s="12" t="s">
        <v>122</v>
      </c>
      <c r="AA15" s="6" t="s">
        <v>122</v>
      </c>
      <c r="AB15" s="6" t="s">
        <v>122</v>
      </c>
      <c r="AC15" s="6" t="s">
        <v>122</v>
      </c>
      <c r="AD15" s="6" t="s">
        <v>122</v>
      </c>
      <c r="AE15" s="6" t="s">
        <v>122</v>
      </c>
      <c r="AF15" s="17">
        <v>2</v>
      </c>
      <c r="AG15" s="18">
        <v>0</v>
      </c>
      <c r="AI15" t="s">
        <v>11</v>
      </c>
      <c r="AJ15" t="s">
        <v>123</v>
      </c>
      <c r="AK15" t="s">
        <v>11</v>
      </c>
      <c r="AL15" t="s">
        <v>11</v>
      </c>
      <c r="AM15" t="s">
        <v>11</v>
      </c>
    </row>
    <row r="16" spans="1:39" x14ac:dyDescent="0.2">
      <c r="A16" s="16" t="s">
        <v>1</v>
      </c>
      <c r="B16" s="16">
        <v>411018</v>
      </c>
      <c r="C16" s="16" t="s">
        <v>53</v>
      </c>
      <c r="D16" s="16" t="s">
        <v>54</v>
      </c>
      <c r="E16" s="16" t="s">
        <v>55</v>
      </c>
      <c r="F16" s="16" t="s">
        <v>54</v>
      </c>
      <c r="G16" s="16" t="s">
        <v>13</v>
      </c>
      <c r="H16" s="16" t="s">
        <v>120</v>
      </c>
      <c r="I16" s="16" t="s">
        <v>126</v>
      </c>
      <c r="J16" s="19" t="s">
        <v>56</v>
      </c>
      <c r="K16" s="6" t="s">
        <v>122</v>
      </c>
      <c r="L16" s="8" t="s">
        <v>122</v>
      </c>
      <c r="M16" s="8" t="s">
        <v>122</v>
      </c>
      <c r="N16" s="8" t="s">
        <v>122</v>
      </c>
      <c r="O16" s="8" t="s">
        <v>122</v>
      </c>
      <c r="P16" s="8" t="s">
        <v>122</v>
      </c>
      <c r="Q16" s="10" t="s">
        <v>122</v>
      </c>
      <c r="R16" s="10" t="s">
        <v>122</v>
      </c>
      <c r="S16" s="10" t="s">
        <v>122</v>
      </c>
      <c r="T16" s="10" t="s">
        <v>122</v>
      </c>
      <c r="U16" s="10" t="s">
        <v>122</v>
      </c>
      <c r="V16" s="12" t="s">
        <v>122</v>
      </c>
      <c r="W16" s="12" t="s">
        <v>122</v>
      </c>
      <c r="X16" s="12" t="s">
        <v>122</v>
      </c>
      <c r="Y16" s="12" t="s">
        <v>122</v>
      </c>
      <c r="Z16" s="12" t="s">
        <v>122</v>
      </c>
      <c r="AA16" s="6" t="s">
        <v>122</v>
      </c>
      <c r="AB16" s="6" t="s">
        <v>122</v>
      </c>
      <c r="AC16" s="6" t="s">
        <v>122</v>
      </c>
      <c r="AD16" s="6" t="s">
        <v>122</v>
      </c>
      <c r="AE16" s="6" t="s">
        <v>122</v>
      </c>
      <c r="AF16" s="17">
        <v>0</v>
      </c>
      <c r="AG16" s="18">
        <v>0</v>
      </c>
      <c r="AI16" t="s">
        <v>123</v>
      </c>
      <c r="AJ16" t="s">
        <v>123</v>
      </c>
      <c r="AK16" t="s">
        <v>11</v>
      </c>
      <c r="AL16" t="s">
        <v>11</v>
      </c>
      <c r="AM16" t="s">
        <v>11</v>
      </c>
    </row>
    <row r="17" spans="1:39" x14ac:dyDescent="0.2">
      <c r="A17" s="16" t="s">
        <v>1</v>
      </c>
      <c r="B17" s="16">
        <v>419206</v>
      </c>
      <c r="C17" s="16" t="s">
        <v>33</v>
      </c>
      <c r="D17" s="16" t="s">
        <v>59</v>
      </c>
      <c r="E17" s="16" t="s">
        <v>60</v>
      </c>
      <c r="F17" s="16" t="s">
        <v>59</v>
      </c>
      <c r="G17" s="16" t="s">
        <v>13</v>
      </c>
      <c r="H17" s="16" t="s">
        <v>120</v>
      </c>
      <c r="I17" s="16" t="s">
        <v>127</v>
      </c>
      <c r="J17" t="s">
        <v>13</v>
      </c>
      <c r="K17" s="6" t="s">
        <v>13</v>
      </c>
      <c r="L17" s="8" t="s">
        <v>13</v>
      </c>
      <c r="M17" s="8" t="s">
        <v>13</v>
      </c>
      <c r="N17" s="8">
        <v>2</v>
      </c>
      <c r="O17" s="8" t="s">
        <v>13</v>
      </c>
      <c r="P17" s="8" t="s">
        <v>13</v>
      </c>
      <c r="Q17" s="10" t="s">
        <v>13</v>
      </c>
      <c r="R17" s="10" t="s">
        <v>122</v>
      </c>
      <c r="S17" s="10" t="s">
        <v>122</v>
      </c>
      <c r="T17" s="10" t="s">
        <v>122</v>
      </c>
      <c r="U17" s="10" t="s">
        <v>122</v>
      </c>
      <c r="V17" s="12" t="s">
        <v>122</v>
      </c>
      <c r="W17" s="12" t="s">
        <v>122</v>
      </c>
      <c r="X17" s="12" t="s">
        <v>122</v>
      </c>
      <c r="Y17" s="12" t="s">
        <v>122</v>
      </c>
      <c r="Z17" s="12" t="s">
        <v>122</v>
      </c>
      <c r="AA17" s="6" t="s">
        <v>122</v>
      </c>
      <c r="AB17" s="6" t="s">
        <v>122</v>
      </c>
      <c r="AC17" s="6" t="s">
        <v>122</v>
      </c>
      <c r="AD17" s="6" t="s">
        <v>122</v>
      </c>
      <c r="AE17" s="6" t="s">
        <v>122</v>
      </c>
      <c r="AF17" s="17">
        <v>2</v>
      </c>
      <c r="AG17" s="18">
        <v>0</v>
      </c>
      <c r="AI17" t="s">
        <v>123</v>
      </c>
      <c r="AJ17" t="s">
        <v>123</v>
      </c>
      <c r="AK17" t="s">
        <v>123</v>
      </c>
      <c r="AL17" t="s">
        <v>123</v>
      </c>
      <c r="AM17" t="s">
        <v>123</v>
      </c>
    </row>
    <row r="18" spans="1:39" x14ac:dyDescent="0.2">
      <c r="A18" s="16" t="s">
        <v>1</v>
      </c>
      <c r="B18" s="16">
        <v>419205</v>
      </c>
      <c r="C18" s="16" t="s">
        <v>62</v>
      </c>
      <c r="D18" s="16" t="s">
        <v>63</v>
      </c>
      <c r="E18" s="16" t="s">
        <v>64</v>
      </c>
      <c r="F18" s="16" t="s">
        <v>63</v>
      </c>
      <c r="G18" s="16" t="s">
        <v>13</v>
      </c>
      <c r="H18" s="16" t="s">
        <v>120</v>
      </c>
      <c r="I18" s="16" t="s">
        <v>124</v>
      </c>
      <c r="J18" s="20" t="s">
        <v>65</v>
      </c>
      <c r="K18" s="6" t="s">
        <v>122</v>
      </c>
      <c r="L18" s="8" t="s">
        <v>122</v>
      </c>
      <c r="M18" s="8" t="s">
        <v>122</v>
      </c>
      <c r="N18" s="8" t="s">
        <v>122</v>
      </c>
      <c r="O18" s="8" t="s">
        <v>122</v>
      </c>
      <c r="P18" s="8" t="s">
        <v>122</v>
      </c>
      <c r="Q18" s="10" t="s">
        <v>122</v>
      </c>
      <c r="R18" s="10" t="s">
        <v>122</v>
      </c>
      <c r="S18" s="10" t="s">
        <v>122</v>
      </c>
      <c r="T18" s="10" t="s">
        <v>122</v>
      </c>
      <c r="U18" s="10" t="s">
        <v>122</v>
      </c>
      <c r="V18" s="12" t="s">
        <v>122</v>
      </c>
      <c r="W18" s="12" t="s">
        <v>122</v>
      </c>
      <c r="X18" s="12" t="s">
        <v>122</v>
      </c>
      <c r="Y18" s="12" t="s">
        <v>122</v>
      </c>
      <c r="Z18" s="12" t="s">
        <v>122</v>
      </c>
      <c r="AA18" s="6" t="s">
        <v>122</v>
      </c>
      <c r="AB18" s="6" t="s">
        <v>122</v>
      </c>
      <c r="AC18" s="6" t="s">
        <v>122</v>
      </c>
      <c r="AD18" s="6" t="s">
        <v>122</v>
      </c>
      <c r="AE18" s="6" t="s">
        <v>122</v>
      </c>
      <c r="AF18" s="17">
        <v>0</v>
      </c>
      <c r="AG18" s="18">
        <v>0</v>
      </c>
      <c r="AI18" t="s">
        <v>11</v>
      </c>
      <c r="AJ18" t="s">
        <v>123</v>
      </c>
      <c r="AK18" t="s">
        <v>11</v>
      </c>
      <c r="AL18" t="s">
        <v>11</v>
      </c>
      <c r="AM18" t="s">
        <v>11</v>
      </c>
    </row>
    <row r="19" spans="1:39" x14ac:dyDescent="0.2">
      <c r="A19" s="16" t="s">
        <v>1</v>
      </c>
      <c r="B19" s="16">
        <v>415036</v>
      </c>
      <c r="C19" s="16" t="s">
        <v>67</v>
      </c>
      <c r="D19" s="16" t="s">
        <v>68</v>
      </c>
      <c r="E19" s="16" t="s">
        <v>69</v>
      </c>
      <c r="F19" s="16" t="s">
        <v>68</v>
      </c>
      <c r="G19" s="16" t="s">
        <v>13</v>
      </c>
      <c r="H19" s="16" t="s">
        <v>120</v>
      </c>
      <c r="I19" s="16" t="s">
        <v>128</v>
      </c>
      <c r="J19" t="s">
        <v>13</v>
      </c>
      <c r="K19" s="6" t="s">
        <v>122</v>
      </c>
      <c r="L19" s="8" t="s">
        <v>122</v>
      </c>
      <c r="M19" s="8" t="s">
        <v>122</v>
      </c>
      <c r="N19" s="8" t="s">
        <v>122</v>
      </c>
      <c r="O19" s="8" t="s">
        <v>122</v>
      </c>
      <c r="P19" s="8" t="s">
        <v>122</v>
      </c>
      <c r="Q19" s="10" t="s">
        <v>122</v>
      </c>
      <c r="R19" s="10" t="s">
        <v>122</v>
      </c>
      <c r="S19" s="10" t="s">
        <v>122</v>
      </c>
      <c r="T19" s="10" t="s">
        <v>122</v>
      </c>
      <c r="U19" s="10" t="s">
        <v>122</v>
      </c>
      <c r="V19" s="12" t="s">
        <v>122</v>
      </c>
      <c r="W19" s="12" t="s">
        <v>122</v>
      </c>
      <c r="X19" s="12" t="s">
        <v>122</v>
      </c>
      <c r="Y19" s="12" t="s">
        <v>122</v>
      </c>
      <c r="Z19" s="12" t="s">
        <v>122</v>
      </c>
      <c r="AA19" s="6" t="s">
        <v>122</v>
      </c>
      <c r="AB19" s="6" t="s">
        <v>122</v>
      </c>
      <c r="AC19" s="6" t="s">
        <v>122</v>
      </c>
      <c r="AD19" s="6" t="s">
        <v>122</v>
      </c>
      <c r="AE19" s="6" t="s">
        <v>122</v>
      </c>
      <c r="AF19" s="17">
        <v>0</v>
      </c>
      <c r="AG19" s="18">
        <v>0</v>
      </c>
      <c r="AI19" t="s">
        <v>11</v>
      </c>
      <c r="AJ19" t="s">
        <v>123</v>
      </c>
      <c r="AK19" t="s">
        <v>11</v>
      </c>
      <c r="AL19" t="s">
        <v>11</v>
      </c>
      <c r="AM19" t="s">
        <v>11</v>
      </c>
    </row>
    <row r="20" spans="1:39" x14ac:dyDescent="0.2">
      <c r="A20" s="16" t="s">
        <v>1</v>
      </c>
      <c r="B20" s="16">
        <v>411022</v>
      </c>
      <c r="C20" s="16" t="s">
        <v>53</v>
      </c>
      <c r="D20" s="16" t="s">
        <v>54</v>
      </c>
      <c r="E20" s="16" t="s">
        <v>71</v>
      </c>
      <c r="F20" s="16" t="s">
        <v>54</v>
      </c>
      <c r="G20" s="16" t="s">
        <v>13</v>
      </c>
      <c r="H20" s="16" t="s">
        <v>129</v>
      </c>
      <c r="I20" s="16" t="s">
        <v>130</v>
      </c>
      <c r="J20" s="19" t="s">
        <v>56</v>
      </c>
      <c r="K20" s="6" t="s">
        <v>13</v>
      </c>
      <c r="L20" s="8" t="s">
        <v>13</v>
      </c>
      <c r="M20" s="8" t="s">
        <v>13</v>
      </c>
      <c r="N20" s="8">
        <v>2</v>
      </c>
      <c r="O20" s="8" t="s">
        <v>13</v>
      </c>
      <c r="P20" s="8" t="s">
        <v>13</v>
      </c>
      <c r="Q20" s="10" t="s">
        <v>13</v>
      </c>
      <c r="R20" s="10" t="s">
        <v>122</v>
      </c>
      <c r="S20" s="10" t="s">
        <v>122</v>
      </c>
      <c r="T20" s="10" t="s">
        <v>122</v>
      </c>
      <c r="U20" s="10" t="s">
        <v>122</v>
      </c>
      <c r="V20" s="12" t="s">
        <v>122</v>
      </c>
      <c r="W20" s="12" t="s">
        <v>122</v>
      </c>
      <c r="X20" s="12" t="s">
        <v>122</v>
      </c>
      <c r="Y20" s="12" t="s">
        <v>122</v>
      </c>
      <c r="Z20" s="12" t="s">
        <v>122</v>
      </c>
      <c r="AA20" s="6" t="s">
        <v>122</v>
      </c>
      <c r="AB20" s="6" t="s">
        <v>122</v>
      </c>
      <c r="AC20" s="6" t="s">
        <v>122</v>
      </c>
      <c r="AD20" s="6" t="s">
        <v>122</v>
      </c>
      <c r="AE20" s="6" t="s">
        <v>122</v>
      </c>
      <c r="AF20" s="17">
        <v>2</v>
      </c>
      <c r="AG20" s="18">
        <v>0</v>
      </c>
      <c r="AI20" t="s">
        <v>123</v>
      </c>
      <c r="AJ20" t="s">
        <v>123</v>
      </c>
      <c r="AK20" t="s">
        <v>123</v>
      </c>
      <c r="AL20" t="s">
        <v>123</v>
      </c>
      <c r="AM20" t="s">
        <v>123</v>
      </c>
    </row>
    <row r="21" spans="1:39" x14ac:dyDescent="0.2">
      <c r="A21" s="16" t="s">
        <v>1</v>
      </c>
      <c r="B21" s="16">
        <v>411025</v>
      </c>
      <c r="C21" s="16" t="s">
        <v>73</v>
      </c>
      <c r="D21" s="16" t="s">
        <v>74</v>
      </c>
      <c r="E21" s="16" t="s">
        <v>75</v>
      </c>
      <c r="F21" s="16" t="s">
        <v>74</v>
      </c>
      <c r="G21" s="16" t="s">
        <v>13</v>
      </c>
      <c r="H21" s="16" t="s">
        <v>131</v>
      </c>
      <c r="I21" s="16" t="s">
        <v>132</v>
      </c>
      <c r="J21" t="s">
        <v>13</v>
      </c>
      <c r="K21" s="27" t="s">
        <v>122</v>
      </c>
      <c r="L21" s="28" t="s">
        <v>122</v>
      </c>
      <c r="M21" s="28" t="s">
        <v>122</v>
      </c>
      <c r="N21" s="28" t="s">
        <v>122</v>
      </c>
      <c r="O21" s="28" t="s">
        <v>122</v>
      </c>
      <c r="P21" s="28" t="s">
        <v>122</v>
      </c>
      <c r="Q21" s="29" t="s">
        <v>122</v>
      </c>
      <c r="R21" s="29" t="s">
        <v>122</v>
      </c>
      <c r="S21" s="29" t="s">
        <v>122</v>
      </c>
      <c r="T21" s="29" t="s">
        <v>122</v>
      </c>
      <c r="U21" s="29" t="s">
        <v>122</v>
      </c>
      <c r="V21" s="30" t="s">
        <v>122</v>
      </c>
      <c r="W21" s="30" t="s">
        <v>122</v>
      </c>
      <c r="X21" s="30" t="s">
        <v>122</v>
      </c>
      <c r="Y21" s="30" t="s">
        <v>122</v>
      </c>
      <c r="Z21" s="30" t="s">
        <v>122</v>
      </c>
      <c r="AA21" s="27" t="s">
        <v>122</v>
      </c>
      <c r="AB21" s="27" t="s">
        <v>122</v>
      </c>
      <c r="AC21" s="27" t="s">
        <v>122</v>
      </c>
      <c r="AD21" s="27" t="s">
        <v>122</v>
      </c>
      <c r="AE21" s="27" t="s">
        <v>122</v>
      </c>
      <c r="AF21" s="17">
        <v>0</v>
      </c>
      <c r="AG21" s="18">
        <v>0</v>
      </c>
      <c r="AI21" t="s">
        <v>123</v>
      </c>
      <c r="AJ21" t="s">
        <v>123</v>
      </c>
      <c r="AK21" t="s">
        <v>123</v>
      </c>
      <c r="AL21" t="s">
        <v>123</v>
      </c>
      <c r="AM21" t="s">
        <v>123</v>
      </c>
    </row>
    <row r="22" spans="1:39" x14ac:dyDescent="0.2">
      <c r="J22" s="21" t="s">
        <v>133</v>
      </c>
      <c r="K22" s="26">
        <f>COUNTIF(K12:K21,"&gt;=12")+COUNTIF(K12:K21,"NORM")+COUNTBLANK(K12:K21)</f>
        <v>6</v>
      </c>
      <c r="L22" s="26"/>
      <c r="M22" s="26"/>
      <c r="N22" s="26"/>
      <c r="O22" s="26"/>
      <c r="P22" s="26">
        <f>COUNTIF(L12:P21,"&gt;=12")+COUNTIF(L12:P21,"NORM")+COUNTBLANK(L12:P21)</f>
        <v>19</v>
      </c>
      <c r="Q22" s="26"/>
      <c r="R22" s="26"/>
      <c r="S22" s="26"/>
      <c r="T22" s="26"/>
      <c r="U22" s="26">
        <f>COUNTIF(Q12:U21,"&gt;=12")+COUNTIF(Q12:U21,"NORM")+COUNTBLANK(Q12:U21)</f>
        <v>6</v>
      </c>
      <c r="V22" s="26"/>
      <c r="W22" s="26"/>
      <c r="X22" s="26"/>
      <c r="Y22" s="26"/>
      <c r="Z22" s="26">
        <f>COUNTIF(V12:Z21,"&gt;=12")+COUNTIF(V12:Z21,"NORM")+COUNTBLANK(V12:Z21)</f>
        <v>0</v>
      </c>
      <c r="AA22" s="26"/>
      <c r="AB22" s="26"/>
      <c r="AC22" s="26"/>
      <c r="AD22" s="26"/>
      <c r="AE22" s="26">
        <f>COUNTIF(AA12:AE21,"&gt;=12")+COUNTIF(AA12:AE21,"NORM")+COUNTBLANK(AA12:AE21)</f>
        <v>0</v>
      </c>
      <c r="AF22" s="26"/>
      <c r="AG22" s="26" t="s">
        <v>134</v>
      </c>
      <c r="AH22" s="26">
        <f>SUM(K22:AF22)</f>
        <v>31</v>
      </c>
      <c r="AI22" s="26"/>
      <c r="AJ22" s="26"/>
      <c r="AK22" s="26"/>
      <c r="AL22" s="26"/>
      <c r="AM22" s="22"/>
    </row>
    <row r="25" spans="1:39" x14ac:dyDescent="0.2">
      <c r="J25" s="23" t="s">
        <v>135</v>
      </c>
      <c r="K25" s="25">
        <f>COUNTIF(K12:K21,"=NORM")</f>
        <v>0</v>
      </c>
      <c r="L25" s="23" t="s">
        <v>135</v>
      </c>
      <c r="M25" s="24">
        <f>COUNTIF(L12:P21,"=NORM")</f>
        <v>0</v>
      </c>
      <c r="Q25" s="23" t="s">
        <v>135</v>
      </c>
      <c r="R25" s="24">
        <f>COUNTIF(Q12:U21,"=NORM")</f>
        <v>0</v>
      </c>
      <c r="V25" s="23" t="s">
        <v>135</v>
      </c>
      <c r="W25" s="24">
        <f>COUNTIF(V12:Z21,"=NORM")</f>
        <v>0</v>
      </c>
      <c r="AA25" s="23" t="s">
        <v>135</v>
      </c>
      <c r="AB25" s="24">
        <f>COUNTIF(AA12:AE21,"=NORM")</f>
        <v>0</v>
      </c>
    </row>
    <row r="26" spans="1:39" x14ac:dyDescent="0.2">
      <c r="J26" s="23" t="s">
        <v>136</v>
      </c>
      <c r="K26" s="25">
        <f>COUNTIF(K12:K21,"&gt;=12")</f>
        <v>0</v>
      </c>
      <c r="L26" s="23" t="s">
        <v>136</v>
      </c>
      <c r="M26" s="24">
        <f>COUNTIF(L12:P21,"&gt;=12")</f>
        <v>0</v>
      </c>
      <c r="Q26" s="23" t="s">
        <v>136</v>
      </c>
      <c r="R26" s="24">
        <f>COUNTIF(Q12:U21,"&gt;=12")</f>
        <v>0</v>
      </c>
      <c r="V26" s="23" t="s">
        <v>136</v>
      </c>
      <c r="W26" s="24">
        <f>COUNTIF(V12:Z21,"&gt;=12")</f>
        <v>0</v>
      </c>
      <c r="AA26" s="23" t="s">
        <v>136</v>
      </c>
      <c r="AB26" s="24">
        <f>COUNTIF(AA12:AE21,"&gt;=12")</f>
        <v>0</v>
      </c>
    </row>
    <row r="27" spans="1:39" x14ac:dyDescent="0.2">
      <c r="J27" s="21" t="s">
        <v>137</v>
      </c>
      <c r="K27" s="26">
        <f>COUNTBLANK(K12:K21)</f>
        <v>6</v>
      </c>
      <c r="L27" s="21" t="s">
        <v>137</v>
      </c>
      <c r="M27" s="22">
        <f>COUNTBLANK(L12:P21)</f>
        <v>19</v>
      </c>
      <c r="Q27" s="21" t="s">
        <v>137</v>
      </c>
      <c r="R27" s="22">
        <f>COUNTBLANK(Q12:U21)</f>
        <v>6</v>
      </c>
      <c r="V27" s="21" t="s">
        <v>137</v>
      </c>
      <c r="W27" s="22">
        <f>COUNTBLANK(V12:Z21)</f>
        <v>0</v>
      </c>
      <c r="AA27" s="21" t="s">
        <v>137</v>
      </c>
      <c r="AB27" s="22">
        <f>COUNTBLANK(AA12:AE21)</f>
        <v>0</v>
      </c>
    </row>
  </sheetData>
  <mergeCells count="1">
    <mergeCell ref="AI10:AM10"/>
  </mergeCells>
  <conditionalFormatting sqref="K12:AE21">
    <cfRule type="expression" dxfId="2" priority="1" stopIfTrue="1">
      <formula>AND(K12&gt;=12,K12&lt;100000)</formula>
    </cfRule>
    <cfRule type="expression" dxfId="1" priority="2" stopIfTrue="1">
      <formula>K12="norm"</formula>
    </cfRule>
    <cfRule type="expression" dxfId="0" priority="3" stopIfTrue="1">
      <formula>IF(COUNTBLANK(K12)=1,TRUE,FALSE)</formula>
    </cfRule>
  </conditionalFormatting>
  <printOptions gridLines="1"/>
  <pageMargins left="0.75" right="0.75" top="1" bottom="1" header="0.5" footer="0.5"/>
  <headerFooter alignWithMargins="0">
    <oddHeader>Monthly Attendance Audit Report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CACFP Master List</vt:lpstr>
      <vt:lpstr>Attendance Meals Served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Gass</dc:creator>
  <cp:lastModifiedBy>Jennifer Hennig</cp:lastModifiedBy>
  <dcterms:created xsi:type="dcterms:W3CDTF">2017-12-11T18:31:49Z</dcterms:created>
  <dcterms:modified xsi:type="dcterms:W3CDTF">2019-01-03T16:58:47Z</dcterms:modified>
</cp:coreProperties>
</file>