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eller\Documents\Technical Writing\_Installation Guide\Edge Storage\"/>
    </mc:Choice>
  </mc:AlternateContent>
  <xr:revisionPtr revIDLastSave="0" documentId="13_ncr:1_{D87D23A7-5003-4AF4-A310-EC0EEFD063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dge Storag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16" i="1"/>
  <c r="C16" i="1"/>
  <c r="G17" i="1" l="1"/>
  <c r="F17" i="1"/>
  <c r="E17" i="1"/>
  <c r="D17" i="1"/>
  <c r="E16" i="1"/>
  <c r="D16" i="1"/>
  <c r="G15" i="1"/>
  <c r="F15" i="1"/>
  <c r="C15" i="1" l="1"/>
  <c r="C17" i="1" s="1"/>
</calcChain>
</file>

<file path=xl/sharedStrings.xml><?xml version="1.0" encoding="utf-8"?>
<sst xmlns="http://schemas.openxmlformats.org/spreadsheetml/2006/main" count="19" uniqueCount="19">
  <si>
    <t>Percentage of activity</t>
  </si>
  <si>
    <t>HD</t>
  </si>
  <si>
    <t>NS640</t>
  </si>
  <si>
    <t>NS320</t>
  </si>
  <si>
    <t>Detect BitRate (mbps)</t>
  </si>
  <si>
    <t>Non-Detect BitRate (mbps)</t>
  </si>
  <si>
    <t>SD Card Size (GB)</t>
  </si>
  <si>
    <t>Visible Storage Per Day(GB)</t>
  </si>
  <si>
    <t>Thermal Storage Per Day(GB)</t>
  </si>
  <si>
    <t>Storage Period (Days)</t>
  </si>
  <si>
    <t>SightLogix, Inc.</t>
  </si>
  <si>
    <t>745 Alexander Rd Suite 5/6 Princeton, NJ 08540 USA</t>
  </si>
  <si>
    <t>Phone: +1 609.951.0008 | FAX: +1 609.951.0024</t>
  </si>
  <si>
    <t>https://www.sightlogix.com</t>
  </si>
  <si>
    <t xml:space="preserve">SightLogix Edge Storage Calculator </t>
  </si>
  <si>
    <t>Note: 4.2% activity is 1 hour per day</t>
  </si>
  <si>
    <t>Edge Storage Period Calculation: Edit blue inputs to change green outputs.</t>
  </si>
  <si>
    <t>TC640</t>
  </si>
  <si>
    <t>TC320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</si>
</sst>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0"/>
      <name val="Arial"/>
    </font>
    <font>
      <sz val="8"/>
      <name val="Arial"/>
    </font>
    <font>
      <b/>
      <sz val="11"/>
      <color theme="3"/>
      <name val="Calibri"/>
      <family val="2"/>
      <scheme val="minor"/>
    </font>
    <font>
      <u/>
      <sz val="10"/>
      <color theme="10"/>
      <name val="Arial"/>
    </font>
    <font>
      <b/>
      <sz val="11"/>
      <color theme="3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67B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 tint="0.1499984740745262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5" fillId="4" borderId="0" xfId="0" applyFont="1" applyFill="1"/>
    <xf numFmtId="0" fontId="5" fillId="0" borderId="0" xfId="0" applyFont="1"/>
    <xf numFmtId="0" fontId="6" fillId="0" borderId="0" xfId="0" applyFont="1" applyBorder="1" applyAlignment="1">
      <alignment horizontal="left" inden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6" fillId="0" borderId="0" xfId="2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7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1" fillId="2" borderId="0" xfId="0" applyFont="1" applyFill="1" applyBorder="1"/>
    <xf numFmtId="164" fontId="11" fillId="2" borderId="0" xfId="0" applyNumberFormat="1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0" fontId="5" fillId="4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4" borderId="4" xfId="0" applyFont="1" applyFill="1" applyBorder="1"/>
    <xf numFmtId="0" fontId="5" fillId="0" borderId="5" xfId="0" applyFont="1" applyBorder="1"/>
    <xf numFmtId="0" fontId="5" fillId="0" borderId="0" xfId="0" applyFont="1" applyBorder="1" applyAlignment="1">
      <alignment horizontal="right" vertical="center"/>
    </xf>
    <xf numFmtId="0" fontId="8" fillId="4" borderId="4" xfId="0" applyFont="1" applyFill="1" applyBorder="1"/>
    <xf numFmtId="0" fontId="9" fillId="4" borderId="4" xfId="0" applyFont="1" applyFill="1" applyBorder="1"/>
    <xf numFmtId="0" fontId="5" fillId="4" borderId="6" xfId="0" applyFont="1" applyFill="1" applyBorder="1"/>
    <xf numFmtId="0" fontId="5" fillId="0" borderId="7" xfId="0" applyFont="1" applyBorder="1"/>
    <xf numFmtId="0" fontId="5" fillId="0" borderId="8" xfId="0" applyFont="1" applyBorder="1"/>
  </cellXfs>
  <cellStyles count="3">
    <cellStyle name="Heading 4" xfId="1" builtinId="1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</xdr:colOff>
      <xdr:row>0</xdr:row>
      <xdr:rowOff>272361</xdr:rowOff>
    </xdr:from>
    <xdr:to>
      <xdr:col>2</xdr:col>
      <xdr:colOff>142875</xdr:colOff>
      <xdr:row>1</xdr:row>
      <xdr:rowOff>67556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9D4BB4-46FD-4252-8380-B5D5D89B2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68" y="272361"/>
          <a:ext cx="1916907" cy="538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htlogi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workbookViewId="0">
      <selection activeCell="G15" sqref="G15"/>
    </sheetView>
  </sheetViews>
  <sheetFormatPr defaultRowHeight="15" x14ac:dyDescent="0.25"/>
  <cols>
    <col min="1" max="1" width="3.7109375" style="1" customWidth="1"/>
    <col min="2" max="2" width="29" style="2" customWidth="1"/>
    <col min="3" max="16384" width="9.140625" style="2"/>
  </cols>
  <sheetData>
    <row r="1" spans="1:12" ht="58.5" customHeight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27.75" customHeight="1" x14ac:dyDescent="0.25">
      <c r="A2" s="21"/>
      <c r="B2" s="3" t="s">
        <v>14</v>
      </c>
      <c r="C2" s="4"/>
      <c r="D2" s="5"/>
      <c r="E2" s="6"/>
      <c r="F2" s="4"/>
      <c r="G2" s="4"/>
      <c r="H2" s="4"/>
      <c r="I2" s="4"/>
      <c r="J2" s="4"/>
      <c r="K2" s="4"/>
      <c r="L2" s="22"/>
    </row>
    <row r="3" spans="1:12" ht="15" customHeight="1" x14ac:dyDescent="0.25">
      <c r="A3" s="21"/>
      <c r="B3" s="7" t="s">
        <v>10</v>
      </c>
      <c r="C3" s="4"/>
      <c r="D3" s="5"/>
      <c r="E3" s="6"/>
      <c r="F3" s="4"/>
      <c r="G3" s="4"/>
      <c r="H3" s="4"/>
      <c r="I3" s="23"/>
      <c r="J3" s="4"/>
      <c r="K3" s="4"/>
      <c r="L3" s="22"/>
    </row>
    <row r="4" spans="1:12" ht="15" customHeight="1" x14ac:dyDescent="0.25">
      <c r="A4" s="21"/>
      <c r="B4" s="8" t="s">
        <v>11</v>
      </c>
      <c r="C4" s="4"/>
      <c r="D4" s="5"/>
      <c r="E4" s="6"/>
      <c r="F4" s="4"/>
      <c r="G4" s="4"/>
      <c r="H4" s="4"/>
      <c r="I4" s="4"/>
      <c r="J4" s="4"/>
      <c r="K4" s="4"/>
      <c r="L4" s="22"/>
    </row>
    <row r="5" spans="1:12" ht="15" customHeight="1" x14ac:dyDescent="0.25">
      <c r="A5" s="21"/>
      <c r="B5" s="8" t="s">
        <v>12</v>
      </c>
      <c r="C5" s="4"/>
      <c r="D5" s="5"/>
      <c r="E5" s="6"/>
      <c r="F5" s="4"/>
      <c r="G5" s="4"/>
      <c r="H5" s="4"/>
      <c r="I5" s="4"/>
      <c r="J5" s="4"/>
      <c r="K5" s="4"/>
      <c r="L5" s="22"/>
    </row>
    <row r="6" spans="1:12" ht="15" customHeight="1" x14ac:dyDescent="0.25">
      <c r="A6" s="21"/>
      <c r="B6" s="9" t="s">
        <v>13</v>
      </c>
      <c r="C6" s="4"/>
      <c r="D6" s="5"/>
      <c r="E6" s="6"/>
      <c r="F6" s="4"/>
      <c r="G6" s="4"/>
      <c r="H6" s="4"/>
      <c r="I6" s="4"/>
      <c r="J6" s="4"/>
      <c r="K6" s="4"/>
      <c r="L6" s="22"/>
    </row>
    <row r="7" spans="1:12" x14ac:dyDescent="0.25">
      <c r="A7" s="21"/>
      <c r="B7" s="4"/>
      <c r="C7" s="4"/>
      <c r="D7" s="4"/>
      <c r="E7" s="4"/>
      <c r="F7" s="4"/>
      <c r="G7" s="4"/>
      <c r="H7" s="4"/>
      <c r="I7" s="4"/>
      <c r="J7" s="4"/>
      <c r="K7" s="4"/>
      <c r="L7" s="22"/>
    </row>
    <row r="8" spans="1:12" x14ac:dyDescent="0.25">
      <c r="A8" s="21"/>
      <c r="B8" s="10" t="s">
        <v>16</v>
      </c>
      <c r="C8" s="4"/>
      <c r="D8" s="4"/>
      <c r="E8" s="4"/>
      <c r="F8" s="4"/>
      <c r="G8" s="4"/>
      <c r="H8" s="4"/>
      <c r="I8" s="4"/>
      <c r="J8" s="4"/>
      <c r="K8" s="4"/>
      <c r="L8" s="22"/>
    </row>
    <row r="9" spans="1:12" x14ac:dyDescent="0.25">
      <c r="A9" s="21"/>
      <c r="B9" s="11"/>
      <c r="C9" s="4"/>
      <c r="D9" s="4"/>
      <c r="E9" s="4"/>
      <c r="F9" s="4"/>
      <c r="G9" s="4"/>
      <c r="H9" s="4"/>
      <c r="I9" s="4"/>
      <c r="J9" s="4"/>
      <c r="K9" s="4"/>
      <c r="L9" s="22"/>
    </row>
    <row r="10" spans="1:12" ht="15.75" x14ac:dyDescent="0.25">
      <c r="A10" s="21"/>
      <c r="B10" s="12"/>
      <c r="C10" s="13" t="s">
        <v>1</v>
      </c>
      <c r="D10" s="13" t="s">
        <v>2</v>
      </c>
      <c r="E10" s="13" t="s">
        <v>3</v>
      </c>
      <c r="F10" s="13" t="s">
        <v>17</v>
      </c>
      <c r="G10" s="13" t="s">
        <v>18</v>
      </c>
      <c r="H10" s="4"/>
      <c r="I10" s="4"/>
      <c r="J10" s="4"/>
      <c r="K10" s="4"/>
      <c r="L10" s="22"/>
    </row>
    <row r="11" spans="1:12" ht="15.75" x14ac:dyDescent="0.25">
      <c r="A11" s="21"/>
      <c r="B11" s="14" t="s">
        <v>4</v>
      </c>
      <c r="C11" s="14">
        <v>3</v>
      </c>
      <c r="D11" s="14">
        <v>1</v>
      </c>
      <c r="E11" s="14">
        <v>0.8</v>
      </c>
      <c r="F11" s="14">
        <v>3</v>
      </c>
      <c r="G11" s="14">
        <v>3</v>
      </c>
      <c r="H11" s="4"/>
      <c r="I11" s="4"/>
      <c r="J11" s="4"/>
      <c r="K11" s="4"/>
      <c r="L11" s="22"/>
    </row>
    <row r="12" spans="1:12" ht="15.75" x14ac:dyDescent="0.25">
      <c r="A12" s="21"/>
      <c r="B12" s="14" t="s">
        <v>5</v>
      </c>
      <c r="C12" s="14">
        <v>1</v>
      </c>
      <c r="D12" s="14">
        <v>0.4</v>
      </c>
      <c r="E12" s="14">
        <v>0.2</v>
      </c>
      <c r="F12" s="14">
        <v>1</v>
      </c>
      <c r="G12" s="14">
        <v>1</v>
      </c>
      <c r="H12" s="4"/>
      <c r="I12" s="4"/>
      <c r="J12" s="4"/>
      <c r="K12" s="4"/>
      <c r="L12" s="22"/>
    </row>
    <row r="13" spans="1:12" ht="15.75" x14ac:dyDescent="0.25">
      <c r="A13" s="21"/>
      <c r="B13" s="14" t="s">
        <v>0</v>
      </c>
      <c r="C13" s="15">
        <v>4.2000000000000003E-2</v>
      </c>
      <c r="D13" s="15">
        <v>4.2000000000000003E-2</v>
      </c>
      <c r="E13" s="15">
        <v>4.2000000000000003E-2</v>
      </c>
      <c r="F13" s="15">
        <v>4.2000000000000003E-2</v>
      </c>
      <c r="G13" s="15">
        <v>4.2000000000000003E-2</v>
      </c>
      <c r="H13" s="4"/>
      <c r="I13" s="4"/>
      <c r="J13" s="4"/>
      <c r="K13" s="4"/>
      <c r="L13" s="22"/>
    </row>
    <row r="14" spans="1:12" ht="15.75" x14ac:dyDescent="0.25">
      <c r="A14" s="21"/>
      <c r="B14" s="14" t="s">
        <v>6</v>
      </c>
      <c r="C14" s="14">
        <v>128</v>
      </c>
      <c r="D14" s="14">
        <v>128</v>
      </c>
      <c r="E14" s="14">
        <v>128</v>
      </c>
      <c r="F14" s="14">
        <v>128</v>
      </c>
      <c r="G14" s="14">
        <v>128</v>
      </c>
      <c r="H14" s="4"/>
      <c r="I14" s="4"/>
      <c r="J14" s="4"/>
      <c r="K14" s="4"/>
      <c r="L14" s="22"/>
    </row>
    <row r="15" spans="1:12" ht="15.75" x14ac:dyDescent="0.25">
      <c r="A15" s="24"/>
      <c r="B15" s="16" t="s">
        <v>7</v>
      </c>
      <c r="C15" s="17">
        <f>24*3600*(C13*C11+(1-C13)*C12)/8000</f>
        <v>11.7072</v>
      </c>
      <c r="D15" s="17">
        <v>0</v>
      </c>
      <c r="E15" s="17">
        <v>0</v>
      </c>
      <c r="F15" s="17">
        <f>24*3600*(F13*F11+(1-F13)*F12)/8000</f>
        <v>11.7072</v>
      </c>
      <c r="G15" s="17">
        <f>24*3600*(G13*G11+(1-G13)*G12)/8000</f>
        <v>11.7072</v>
      </c>
      <c r="H15" s="4"/>
      <c r="I15" s="4"/>
      <c r="J15" s="4"/>
      <c r="K15" s="4"/>
      <c r="L15" s="22"/>
    </row>
    <row r="16" spans="1:12" ht="15.75" x14ac:dyDescent="0.25">
      <c r="A16" s="24"/>
      <c r="B16" s="16" t="s">
        <v>8</v>
      </c>
      <c r="C16" s="17">
        <f>C15/5</f>
        <v>2.34144</v>
      </c>
      <c r="D16" s="17">
        <f>24*3600*(D13*D11+(1-D13)*D12)/8000</f>
        <v>4.5921599999999998</v>
      </c>
      <c r="E16" s="17">
        <f>24*3600*(E13*E11+(1-E13)*E12)/8000</f>
        <v>2.4321600000000001</v>
      </c>
      <c r="F16" s="17">
        <f>F15/2</f>
        <v>5.8536000000000001</v>
      </c>
      <c r="G16" s="17">
        <f>G15/4</f>
        <v>2.9268000000000001</v>
      </c>
      <c r="H16" s="4"/>
      <c r="I16" s="4"/>
      <c r="J16" s="4"/>
      <c r="K16" s="4"/>
      <c r="L16" s="22"/>
    </row>
    <row r="17" spans="1:12" ht="15.75" x14ac:dyDescent="0.25">
      <c r="A17" s="24"/>
      <c r="B17" s="16" t="s">
        <v>9</v>
      </c>
      <c r="C17" s="17">
        <f>C14/(C15+C16)</f>
        <v>9.1112022231333416</v>
      </c>
      <c r="D17" s="17">
        <f>D14/D16</f>
        <v>27.873593254590432</v>
      </c>
      <c r="E17" s="17">
        <f>E14/E16</f>
        <v>52.628116571278206</v>
      </c>
      <c r="F17" s="17">
        <f>F14/(F15+F16)</f>
        <v>7.2889617785066738</v>
      </c>
      <c r="G17" s="17">
        <f>G14/(G15+G16)</f>
        <v>8.7467541342080093</v>
      </c>
      <c r="H17" s="4"/>
      <c r="I17" s="4"/>
      <c r="J17" s="4"/>
      <c r="K17" s="4"/>
      <c r="L17" s="22"/>
    </row>
    <row r="18" spans="1:12" x14ac:dyDescent="0.25">
      <c r="A18" s="24"/>
      <c r="B18" s="4"/>
      <c r="C18" s="4"/>
      <c r="D18" s="4"/>
      <c r="E18" s="4"/>
      <c r="F18" s="4"/>
      <c r="G18" s="4"/>
      <c r="H18" s="4"/>
      <c r="I18" s="4"/>
      <c r="J18" s="4"/>
      <c r="K18" s="4"/>
      <c r="L18" s="22"/>
    </row>
    <row r="19" spans="1:12" x14ac:dyDescent="0.25">
      <c r="A19" s="24"/>
      <c r="B19" s="4" t="s">
        <v>15</v>
      </c>
      <c r="C19" s="4"/>
      <c r="D19" s="4"/>
      <c r="E19" s="4"/>
      <c r="F19" s="4"/>
      <c r="G19" s="4"/>
      <c r="H19" s="4"/>
      <c r="I19" s="4"/>
      <c r="J19" s="4"/>
      <c r="K19" s="4"/>
      <c r="L19" s="22"/>
    </row>
    <row r="20" spans="1:12" x14ac:dyDescent="0.25">
      <c r="A20" s="21"/>
      <c r="B20" s="4"/>
      <c r="C20" s="4"/>
      <c r="D20" s="4"/>
      <c r="E20" s="4"/>
      <c r="F20" s="4"/>
      <c r="G20" s="4"/>
      <c r="H20" s="4"/>
      <c r="I20" s="4"/>
      <c r="J20" s="4"/>
      <c r="K20" s="4"/>
      <c r="L20" s="22"/>
    </row>
    <row r="21" spans="1:12" x14ac:dyDescent="0.25">
      <c r="A21" s="21"/>
      <c r="B21" s="4"/>
      <c r="C21" s="4"/>
      <c r="D21" s="4"/>
      <c r="E21" s="4"/>
      <c r="F21" s="4"/>
      <c r="G21" s="4"/>
      <c r="H21" s="4"/>
      <c r="I21" s="4"/>
      <c r="J21" s="4"/>
      <c r="K21" s="4"/>
      <c r="L21" s="22"/>
    </row>
    <row r="22" spans="1:12" x14ac:dyDescent="0.25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22"/>
    </row>
    <row r="23" spans="1:12" x14ac:dyDescent="0.25">
      <c r="A23" s="25"/>
      <c r="B23" s="4"/>
      <c r="C23" s="4"/>
      <c r="D23" s="4"/>
      <c r="E23" s="4"/>
      <c r="F23" s="4"/>
      <c r="G23" s="4"/>
      <c r="H23" s="4"/>
      <c r="I23" s="4"/>
      <c r="J23" s="4"/>
      <c r="K23" s="4"/>
      <c r="L23" s="22"/>
    </row>
    <row r="24" spans="1:12" ht="15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</row>
  </sheetData>
  <phoneticPr fontId="1" type="noConversion"/>
  <hyperlinks>
    <hyperlink ref="B6" r:id="rId1" xr:uid="{3395F8AE-C67B-49C9-ACB4-914BE3D4A3C9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Edge Storage Calculator</vt:lpstr>
    </vt:vector>
  </TitlesOfParts>
  <Company>ATD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eheller</cp:lastModifiedBy>
  <dcterms:created xsi:type="dcterms:W3CDTF">2007-04-20T21:41:27Z</dcterms:created>
  <dcterms:modified xsi:type="dcterms:W3CDTF">2019-08-06T15:36:13Z</dcterms:modified>
</cp:coreProperties>
</file>