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columbusoh-my.sharepoint.com/personal/hdwilliams_columbus_gov/Documents/Desktop/"/>
    </mc:Choice>
  </mc:AlternateContent>
  <xr:revisionPtr revIDLastSave="3" documentId="8_{DC0333F5-ABED-4F83-B672-0E20DADEC2E4}" xr6:coauthVersionLast="47" xr6:coauthVersionMax="47" xr10:uidLastSave="{2D5136C6-FB54-465E-BB9C-CDA26F85006B}"/>
  <bookViews>
    <workbookView xWindow="2775" yWindow="2715" windowWidth="21600" windowHeight="11175" firstSheet="1" activeTab="1" xr2:uid="{00000000-000D-0000-FFFF-FFFF00000000}"/>
  </bookViews>
  <sheets>
    <sheet name="Parks" sheetId="4" state="hidden" r:id="rId1"/>
    <sheet name="2026 Needs" sheetId="6" r:id="rId2"/>
  </sheets>
  <definedNames>
    <definedName name="_xlnm._FilterDatabase" localSheetId="1" hidden="1">'2026 Needs'!$A$1:$M$106</definedName>
    <definedName name="_Order1" hidden="1">255</definedName>
    <definedName name="_xlnm.Print_Area" localSheetId="1">'2026 Needs'!$A$1:$M$127</definedName>
    <definedName name="_xlnm.Print_Area" localSheetId="0">Parks!$A$1:$T$51</definedName>
    <definedName name="_xlnm.Print_Titles" localSheetId="1">'2026 Needs'!$1:$1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9" i="6" l="1"/>
  <c r="G109" i="6"/>
  <c r="S24" i="4" l="1"/>
  <c r="T24" i="4" s="1"/>
  <c r="S25" i="4"/>
  <c r="T25" i="4" s="1"/>
  <c r="S26" i="4"/>
  <c r="T26" i="4" s="1"/>
  <c r="S27" i="4"/>
  <c r="T27" i="4" s="1"/>
  <c r="S28" i="4"/>
  <c r="T28" i="4" s="1"/>
  <c r="S29" i="4"/>
  <c r="T29" i="4" s="1"/>
  <c r="S30" i="4"/>
  <c r="T30" i="4" s="1"/>
  <c r="S31" i="4"/>
  <c r="T31" i="4" s="1"/>
  <c r="S32" i="4"/>
  <c r="T32" i="4" s="1"/>
  <c r="S33" i="4"/>
  <c r="T33" i="4" s="1"/>
  <c r="S34" i="4"/>
  <c r="T34" i="4" s="1"/>
  <c r="S35" i="4"/>
  <c r="T35" i="4" s="1"/>
  <c r="S36" i="4"/>
  <c r="T36" i="4" s="1"/>
  <c r="R40" i="4"/>
  <c r="S40" i="4" s="1"/>
  <c r="T40" i="4" s="1"/>
  <c r="R41" i="4"/>
  <c r="S41" i="4" s="1"/>
  <c r="T41" i="4" s="1"/>
  <c r="R42" i="4"/>
  <c r="S42" i="4" s="1"/>
  <c r="T42" i="4" s="1"/>
  <c r="R46" i="4"/>
  <c r="S46" i="4" s="1"/>
  <c r="T46" i="4" s="1"/>
  <c r="T47" i="4" s="1"/>
  <c r="G50" i="4"/>
  <c r="H50" i="4" s="1"/>
  <c r="H51" i="4" s="1"/>
  <c r="R50" i="4"/>
  <c r="S50" i="4" s="1"/>
  <c r="T50" i="4" s="1"/>
  <c r="T51" i="4" s="1"/>
  <c r="S2" i="4"/>
  <c r="T2" i="4" s="1"/>
  <c r="S3" i="4"/>
  <c r="T3" i="4" s="1"/>
  <c r="S4" i="4"/>
  <c r="T4" i="4" s="1"/>
  <c r="S5" i="4"/>
  <c r="T5" i="4" s="1"/>
  <c r="S6" i="4"/>
  <c r="T6" i="4" s="1"/>
  <c r="S7" i="4"/>
  <c r="T7" i="4" s="1"/>
  <c r="S8" i="4"/>
  <c r="T8" i="4" s="1"/>
  <c r="S9" i="4"/>
  <c r="T9" i="4" s="1"/>
  <c r="S10" i="4"/>
  <c r="T10" i="4" s="1"/>
  <c r="S11" i="4"/>
  <c r="T11" i="4" s="1"/>
  <c r="S12" i="4"/>
  <c r="T12" i="4" s="1"/>
  <c r="S13" i="4"/>
  <c r="T13" i="4" s="1"/>
  <c r="S14" i="4"/>
  <c r="T14" i="4" s="1"/>
  <c r="S15" i="4"/>
  <c r="T15" i="4" s="1"/>
  <c r="S16" i="4"/>
  <c r="T16" i="4" s="1"/>
  <c r="S17" i="4"/>
  <c r="T17" i="4" s="1"/>
  <c r="S18" i="4"/>
  <c r="T18" i="4" s="1"/>
  <c r="S19" i="4"/>
  <c r="T19" i="4" s="1"/>
  <c r="S20" i="4"/>
  <c r="T20" i="4" s="1"/>
  <c r="G2" i="4"/>
  <c r="H2" i="4" s="1"/>
  <c r="G3" i="4"/>
  <c r="H3" i="4"/>
  <c r="G4" i="4"/>
  <c r="H4" i="4" s="1"/>
  <c r="G5" i="4"/>
  <c r="H5" i="4" s="1"/>
  <c r="G6" i="4"/>
  <c r="H6" i="4" s="1"/>
  <c r="G7" i="4"/>
  <c r="H7" i="4" s="1"/>
  <c r="G8" i="4"/>
  <c r="H8" i="4" s="1"/>
  <c r="G9" i="4"/>
  <c r="H9" i="4" s="1"/>
  <c r="G10" i="4"/>
  <c r="H10" i="4" s="1"/>
  <c r="G11" i="4"/>
  <c r="H11" i="4" s="1"/>
  <c r="G12" i="4"/>
  <c r="H12" i="4" s="1"/>
  <c r="G13" i="4"/>
  <c r="H13" i="4" s="1"/>
  <c r="G14" i="4"/>
  <c r="H14" i="4" s="1"/>
  <c r="G15" i="4"/>
  <c r="H15" i="4" s="1"/>
  <c r="G16" i="4"/>
  <c r="H16" i="4" s="1"/>
  <c r="G17" i="4"/>
  <c r="H17" i="4" s="1"/>
  <c r="G18" i="4"/>
  <c r="H18" i="4" s="1"/>
  <c r="G19" i="4"/>
  <c r="H19" i="4" s="1"/>
  <c r="G20" i="4"/>
  <c r="H20" i="4" s="1"/>
  <c r="G21" i="4"/>
  <c r="H21" i="4"/>
  <c r="G22" i="4"/>
  <c r="H22" i="4" s="1"/>
  <c r="G23" i="4"/>
  <c r="H23" i="4" s="1"/>
  <c r="G24" i="4"/>
  <c r="H24" i="4" s="1"/>
  <c r="G25" i="4"/>
  <c r="H25" i="4" s="1"/>
  <c r="G26" i="4"/>
  <c r="H26" i="4" s="1"/>
  <c r="G27" i="4"/>
  <c r="H27" i="4"/>
  <c r="G28" i="4"/>
  <c r="H28" i="4" s="1"/>
  <c r="G29" i="4"/>
  <c r="H29" i="4" s="1"/>
  <c r="G30" i="4"/>
  <c r="H30" i="4" s="1"/>
  <c r="G31" i="4"/>
  <c r="H31" i="4" s="1"/>
  <c r="G32" i="4"/>
  <c r="G33" i="4"/>
  <c r="H33" i="4" s="1"/>
  <c r="G34" i="4"/>
  <c r="H34" i="4" s="1"/>
  <c r="G35" i="4"/>
  <c r="H35" i="4" s="1"/>
  <c r="G36" i="4"/>
  <c r="H36" i="4" s="1"/>
  <c r="G37" i="4"/>
  <c r="H37" i="4" s="1"/>
  <c r="G38" i="4"/>
  <c r="H38" i="4" s="1"/>
  <c r="G39" i="4"/>
  <c r="H39" i="4" s="1"/>
  <c r="G40" i="4"/>
  <c r="H40" i="4" s="1"/>
  <c r="G41" i="4"/>
  <c r="H41" i="4" s="1"/>
  <c r="G42" i="4"/>
  <c r="H42" i="4" s="1"/>
  <c r="G43" i="4"/>
  <c r="H43" i="4" s="1"/>
  <c r="G44" i="4"/>
  <c r="H44" i="4" s="1"/>
  <c r="G45" i="4"/>
  <c r="H45" i="4" s="1"/>
  <c r="G46" i="4"/>
  <c r="H46" i="4" s="1"/>
  <c r="G78" i="4" l="1"/>
  <c r="T21" i="4"/>
  <c r="T37" i="4"/>
  <c r="H32" i="4"/>
  <c r="H47" i="4" s="1"/>
  <c r="T43" i="4"/>
</calcChain>
</file>

<file path=xl/sharedStrings.xml><?xml version="1.0" encoding="utf-8"?>
<sst xmlns="http://schemas.openxmlformats.org/spreadsheetml/2006/main" count="976" uniqueCount="287">
  <si>
    <t>Adult Sports</t>
  </si>
  <si>
    <t>Maintenance</t>
  </si>
  <si>
    <t>AS</t>
  </si>
  <si>
    <t>Anheuser-Busch</t>
  </si>
  <si>
    <t>Maint</t>
  </si>
  <si>
    <t>Antrim Park - (Handicap)</t>
  </si>
  <si>
    <t>Antrim Park</t>
  </si>
  <si>
    <t>Big Run Park</t>
  </si>
  <si>
    <t>Berliner</t>
  </si>
  <si>
    <t>Plus 4 - 2005</t>
  </si>
  <si>
    <t xml:space="preserve">Elk Run   </t>
  </si>
  <si>
    <t>Berliner - (Handicap)</t>
  </si>
  <si>
    <t>Goodale - (Handicap)</t>
  </si>
  <si>
    <t>Deshler Park</t>
  </si>
  <si>
    <t>Goodale Park</t>
  </si>
  <si>
    <t xml:space="preserve">Driving Park </t>
  </si>
  <si>
    <t>Hanford</t>
  </si>
  <si>
    <t xml:space="preserve">Far East Recreation </t>
  </si>
  <si>
    <t>Unit burnt 06/30/04 - Replaced</t>
  </si>
  <si>
    <t>Heer</t>
  </si>
  <si>
    <t>Fedderson</t>
  </si>
  <si>
    <t>Heer - (Handicap)</t>
  </si>
  <si>
    <t>Franks Park</t>
  </si>
  <si>
    <t>Lazelle -(Handicap)</t>
  </si>
  <si>
    <t>Greene Countrie Park</t>
  </si>
  <si>
    <t>Madison Mills</t>
  </si>
  <si>
    <t>Hilltonia</t>
  </si>
  <si>
    <t>Maloney (12 mths)</t>
  </si>
  <si>
    <t>Huy Park</t>
  </si>
  <si>
    <t>Marion Franklin Park</t>
  </si>
  <si>
    <t>11//30</t>
  </si>
  <si>
    <t>Innis</t>
  </si>
  <si>
    <t>Units burnt 04/04/04 - Replaced 1 unit 06/11/04</t>
  </si>
  <si>
    <t>Mock Rd</t>
  </si>
  <si>
    <t>Kenny</t>
  </si>
  <si>
    <t>Olde Sawmill</t>
  </si>
  <si>
    <t>Krumm</t>
  </si>
  <si>
    <t>Rhodes - (Handicap) (9mths)</t>
  </si>
  <si>
    <t>Lazelle</t>
  </si>
  <si>
    <t>Rhodes Park (12 mths)</t>
  </si>
  <si>
    <t>Lincoln</t>
  </si>
  <si>
    <t xml:space="preserve">Westgate Park - (Handicap) </t>
  </si>
  <si>
    <t>Lindberg</t>
  </si>
  <si>
    <t>Whetstone (12 mths)</t>
  </si>
  <si>
    <t xml:space="preserve">Linden </t>
  </si>
  <si>
    <t>Whetstone POR Festival</t>
  </si>
  <si>
    <t>Maybury</t>
  </si>
  <si>
    <t>Total Maintenance</t>
  </si>
  <si>
    <t xml:space="preserve">Maybury - (Handicap) </t>
  </si>
  <si>
    <t>Mccoy</t>
  </si>
  <si>
    <t>Summer Playgrounds</t>
  </si>
  <si>
    <t>Mckinley</t>
  </si>
  <si>
    <t>SP</t>
  </si>
  <si>
    <t>American Addition Park</t>
  </si>
  <si>
    <t>Nafzger Park</t>
  </si>
  <si>
    <t>Fairwood</t>
  </si>
  <si>
    <t>Northcrest</t>
  </si>
  <si>
    <t>Franklin - (Handicap)</t>
  </si>
  <si>
    <t>Northeast Rec/Mifflin Stadium</t>
  </si>
  <si>
    <t>Franklin Park</t>
  </si>
  <si>
    <t>Portman Park</t>
  </si>
  <si>
    <t>Hauntz Park</t>
  </si>
  <si>
    <t>Sills</t>
  </si>
  <si>
    <t xml:space="preserve">Independence </t>
  </si>
  <si>
    <t>Sills - (Handicap)</t>
  </si>
  <si>
    <t>Karns Park</t>
  </si>
  <si>
    <t>Smith Farms</t>
  </si>
  <si>
    <t>Kenlawn Park</t>
  </si>
  <si>
    <t>Smith Farms - (Handicap)</t>
  </si>
  <si>
    <t>Livingston Pk</t>
  </si>
  <si>
    <t>Southwood</t>
  </si>
  <si>
    <t>Maryland/Saunders Park</t>
  </si>
  <si>
    <t>Spindler North</t>
  </si>
  <si>
    <t>Nelson Park</t>
  </si>
  <si>
    <t>Spindler South</t>
  </si>
  <si>
    <t>Pontiac Park</t>
  </si>
  <si>
    <t>Stockbridge</t>
  </si>
  <si>
    <t>Riverbend</t>
  </si>
  <si>
    <t>Stoneridge Park</t>
  </si>
  <si>
    <t>Total Playgrounds</t>
  </si>
  <si>
    <t xml:space="preserve">Tuttle Park </t>
  </si>
  <si>
    <t>Walden Park</t>
  </si>
  <si>
    <t>Recreation</t>
  </si>
  <si>
    <t xml:space="preserve">Westgate Park </t>
  </si>
  <si>
    <t>REC</t>
  </si>
  <si>
    <t xml:space="preserve">Creeks, The </t>
  </si>
  <si>
    <t xml:space="preserve">Whetstone  </t>
  </si>
  <si>
    <t>Creeks, The - (Handicap)</t>
  </si>
  <si>
    <t xml:space="preserve">Whetstone - (Handicap) </t>
  </si>
  <si>
    <t>Dodge Park</t>
  </si>
  <si>
    <t>Wolfe Park</t>
  </si>
  <si>
    <t>Tennis</t>
  </si>
  <si>
    <t>Total Recreation</t>
  </si>
  <si>
    <t>AS &amp; MAINT</t>
  </si>
  <si>
    <t>Big Walnut Park</t>
  </si>
  <si>
    <t>AS &amp; SP</t>
  </si>
  <si>
    <t>Clinton/Como Park</t>
  </si>
  <si>
    <t>Seniors</t>
  </si>
  <si>
    <t>Redick Park</t>
  </si>
  <si>
    <t>Srs</t>
  </si>
  <si>
    <t>Griggs</t>
  </si>
  <si>
    <t>Total Adult Sports</t>
  </si>
  <si>
    <t>Total Seniors</t>
  </si>
  <si>
    <t>Outdoor Education</t>
  </si>
  <si>
    <t>Santa Maria</t>
  </si>
  <si>
    <t>OE</t>
  </si>
  <si>
    <t>Walnut Bluff - (Handicap)</t>
  </si>
  <si>
    <t>SM</t>
  </si>
  <si>
    <t>Battelle - (Handicap)</t>
  </si>
  <si>
    <t>Total Outdoor Ed</t>
  </si>
  <si>
    <t>Total Santa Maria</t>
  </si>
  <si>
    <t>= Summer Playgrounds</t>
  </si>
  <si>
    <t>= Adult Sports</t>
  </si>
  <si>
    <t>= Park Maintenance</t>
  </si>
  <si>
    <t>= Santa Maria</t>
  </si>
  <si>
    <t>= Outdoor Education</t>
  </si>
  <si>
    <t>Rec</t>
  </si>
  <si>
    <t>= Recreation</t>
  </si>
  <si>
    <t>Department</t>
  </si>
  <si>
    <t>Location</t>
  </si>
  <si>
    <t>Address</t>
  </si>
  <si>
    <t># of Units</t>
  </si>
  <si>
    <t>Requested Install</t>
  </si>
  <si>
    <t>Requested Remove</t>
  </si>
  <si>
    <t># of Mths</t>
  </si>
  <si>
    <t>Type of Unit</t>
  </si>
  <si>
    <t>Hand Sanitizer</t>
  </si>
  <si>
    <t>Service Day
1X</t>
  </si>
  <si>
    <t>Service Day
2X</t>
  </si>
  <si>
    <t>Service Day 3x</t>
  </si>
  <si>
    <t>Notes</t>
  </si>
  <si>
    <t>Golf</t>
  </si>
  <si>
    <t>Airport Golf Course</t>
  </si>
  <si>
    <t>900 N. Hamilton Road</t>
  </si>
  <si>
    <t>Standard Unit</t>
  </si>
  <si>
    <t>YES</t>
  </si>
  <si>
    <t>T</t>
  </si>
  <si>
    <t>F</t>
  </si>
  <si>
    <t>Chris Haughey 614-596-1657</t>
  </si>
  <si>
    <t>Anheuser-Busch Park</t>
  </si>
  <si>
    <t>4990 Olentangy River Rd</t>
  </si>
  <si>
    <t>Handicap Unit</t>
  </si>
  <si>
    <t>M</t>
  </si>
  <si>
    <t>TH</t>
  </si>
  <si>
    <t>5800 Olentangy River Rd</t>
  </si>
  <si>
    <t>W</t>
  </si>
  <si>
    <t>MAINT</t>
  </si>
  <si>
    <t xml:space="preserve">Antrim Park </t>
  </si>
  <si>
    <t>Berliner Park</t>
  </si>
  <si>
    <t>325 Greenlawn Ave</t>
  </si>
  <si>
    <t>4201 Clime Rd</t>
  </si>
  <si>
    <t xml:space="preserve">Big Run Park </t>
  </si>
  <si>
    <t xml:space="preserve">Big Walnut Park </t>
  </si>
  <si>
    <t>5000 E. Livingston Ave</t>
  </si>
  <si>
    <t>Center</t>
  </si>
  <si>
    <t>Carriage Place Park</t>
  </si>
  <si>
    <t>4900 Sawmill Road</t>
  </si>
  <si>
    <t>Sports</t>
  </si>
  <si>
    <t>Casto Park</t>
  </si>
  <si>
    <t>5550 Westerville Road</t>
  </si>
  <si>
    <t>Champions Golf Course</t>
  </si>
  <si>
    <t>3900 Westerville Road</t>
  </si>
  <si>
    <t xml:space="preserve">Sherri Brogan – 614-309-8555 </t>
  </si>
  <si>
    <t>301 W. Pacemont Ave</t>
  </si>
  <si>
    <t>Cooper Park</t>
  </si>
  <si>
    <t>5740 Cooper Road</t>
  </si>
  <si>
    <t>Sports&amp;Maint.</t>
  </si>
  <si>
    <t>Creeks, Sycamore</t>
  </si>
  <si>
    <t>2748 Spangler Rd</t>
  </si>
  <si>
    <t xml:space="preserve">Creeks, Sycamore </t>
  </si>
  <si>
    <t>667 Sullivant Ave</t>
  </si>
  <si>
    <t>1100 Rhoads Ave</t>
  </si>
  <si>
    <t>Permits</t>
  </si>
  <si>
    <t>Fairwood Park</t>
  </si>
  <si>
    <t>1372 Fairwood Ave</t>
  </si>
  <si>
    <t>place one between 1 and 2 shelter</t>
  </si>
  <si>
    <t>place on by shelter 3</t>
  </si>
  <si>
    <t>1826 Lattimer Dr</t>
  </si>
  <si>
    <t>Flatwood Park</t>
  </si>
  <si>
    <t>6084 Alkire Road</t>
  </si>
  <si>
    <t>1755 E. Broad St</t>
  </si>
  <si>
    <t>3003 Frazelle Rd</t>
  </si>
  <si>
    <t>120 W. Goodale Blvd</t>
  </si>
  <si>
    <t>4th of July Holiday</t>
  </si>
  <si>
    <t>Hanford Village Park</t>
  </si>
  <si>
    <t>755 Alum Creek Drive</t>
  </si>
  <si>
    <t xml:space="preserve">Hard Road Park </t>
  </si>
  <si>
    <t>1250 Hard Road</t>
  </si>
  <si>
    <t xml:space="preserve">Hauntz Park </t>
  </si>
  <si>
    <t>480 Columbian Ave</t>
  </si>
  <si>
    <t>Helsel Park</t>
  </si>
  <si>
    <t>3205 Hamilton Rd</t>
  </si>
  <si>
    <t>Hilltonia Park</t>
  </si>
  <si>
    <t>2345 W. Mound St</t>
  </si>
  <si>
    <t>1385 Piedmont Rd</t>
  </si>
  <si>
    <t>Innis Park</t>
  </si>
  <si>
    <t>3000 Innis Rd</t>
  </si>
  <si>
    <t>Kenny Park</t>
  </si>
  <si>
    <t>5201 Delawanda Ave</t>
  </si>
  <si>
    <t>Kilbourne Run</t>
  </si>
  <si>
    <t>4625 Westerville Road</t>
  </si>
  <si>
    <t>Lazelle Park</t>
  </si>
  <si>
    <t>575 Lazelle Rd</t>
  </si>
  <si>
    <t>Lindberg Park</t>
  </si>
  <si>
    <t>2634 Briggs Rd</t>
  </si>
  <si>
    <t>3257 Williams Rd</t>
  </si>
  <si>
    <t>Maloney Park</t>
  </si>
  <si>
    <t>1701 Joyce Ave</t>
  </si>
  <si>
    <t>Marie Moreland Park</t>
  </si>
  <si>
    <t>1659 E. 12th Ave</t>
  </si>
  <si>
    <t>2801 Lockbourne Rd</t>
  </si>
  <si>
    <t>1380 Atcheson</t>
  </si>
  <si>
    <t>McCoy Park</t>
  </si>
  <si>
    <t>600 Stimmel Rd</t>
  </si>
  <si>
    <t>McKinley Park</t>
  </si>
  <si>
    <t>1453 Mckinley Ave</t>
  </si>
  <si>
    <t>Mentel Golf Course</t>
  </si>
  <si>
    <t>6005 Alkire Road</t>
  </si>
  <si>
    <t>Sean Magginis 937-537-0182</t>
  </si>
  <si>
    <t>Mock Park</t>
  </si>
  <si>
    <t>2520 Mock Rd</t>
  </si>
  <si>
    <t>2845 Noe-Bixby Rd</t>
  </si>
  <si>
    <t>420 N. Nelson Rd</t>
  </si>
  <si>
    <t>Northcrest Park</t>
  </si>
  <si>
    <t>5095 Reed Rd</t>
  </si>
  <si>
    <t>Olde Sawmill Park</t>
  </si>
  <si>
    <t>2500 Sutter Pkwy</t>
  </si>
  <si>
    <t>Outdoor Ed</t>
  </si>
  <si>
    <t>O'Shaughnessy Reservoir</t>
  </si>
  <si>
    <t>first area-north of Zoo</t>
  </si>
  <si>
    <t>4 station Hand Wash</t>
  </si>
  <si>
    <t>Portman Park - North</t>
  </si>
  <si>
    <t>7211 Motts Place Rd</t>
  </si>
  <si>
    <t>Portman Park - South</t>
  </si>
  <si>
    <t>Raymond/Wilson Golf Course</t>
  </si>
  <si>
    <t>3860 Trabue Road</t>
  </si>
  <si>
    <t>Arin Hawkins 614-390-0361</t>
  </si>
  <si>
    <t xml:space="preserve">Rhodes Park </t>
  </si>
  <si>
    <t>1818 W. Broad St</t>
  </si>
  <si>
    <t>Place in front lot for walking path users, the PG has been removed.</t>
  </si>
  <si>
    <t>Sammons Park</t>
  </si>
  <si>
    <t>2877 Groveport Road</t>
  </si>
  <si>
    <t>2878 Groveport Road</t>
  </si>
  <si>
    <t>Scioto Southland Park</t>
  </si>
  <si>
    <t>3901 Parsons Avenue</t>
  </si>
  <si>
    <t>3901 Parsons Ave</t>
  </si>
  <si>
    <t>Spindler Road Dog Park</t>
  </si>
  <si>
    <t>2121 Spindler Road</t>
  </si>
  <si>
    <t>Spindler Road Park</t>
  </si>
  <si>
    <t>Stockbridge Park</t>
  </si>
  <si>
    <t>3055 Lockbourne road</t>
  </si>
  <si>
    <t>PG</t>
  </si>
  <si>
    <t xml:space="preserve">Strawberry Farms </t>
  </si>
  <si>
    <t>3591 Watt Road</t>
  </si>
  <si>
    <t xml:space="preserve">Summitview Park </t>
  </si>
  <si>
    <t>8420 Sawmill Road</t>
  </si>
  <si>
    <t>Citizen Request</t>
  </si>
  <si>
    <t>Sunbury Rd. Trailhead</t>
  </si>
  <si>
    <t>Sunbury/north of Bethesda</t>
  </si>
  <si>
    <t>Turnberry Golf Course</t>
  </si>
  <si>
    <t>7789 Tussing Road</t>
  </si>
  <si>
    <t>Greg Brower 614-940-9349</t>
  </si>
  <si>
    <t>240 W Oakland Ave</t>
  </si>
  <si>
    <t>1935 Brookfield Rd</t>
  </si>
  <si>
    <t>Walnut Hill Park</t>
  </si>
  <si>
    <t>6001 E. Livingston Ave.</t>
  </si>
  <si>
    <t>H</t>
  </si>
  <si>
    <t>Warner Woods Park</t>
  </si>
  <si>
    <t>4790 Warner Road</t>
  </si>
  <si>
    <t>Sports/Permits</t>
  </si>
  <si>
    <t>455 S Westgate Ave</t>
  </si>
  <si>
    <t>Westmoor Park</t>
  </si>
  <si>
    <t>3015 Valleyview Drive</t>
  </si>
  <si>
    <t>Whetstone  Park</t>
  </si>
  <si>
    <t>3923 N High St</t>
  </si>
  <si>
    <t>Whetstone Park</t>
  </si>
  <si>
    <t>Wilson Road Park</t>
  </si>
  <si>
    <t>199 S. Wilson Road</t>
  </si>
  <si>
    <t>Multiple Users</t>
  </si>
  <si>
    <t>105 Park Dr</t>
  </si>
  <si>
    <t>AS/Permits</t>
  </si>
  <si>
    <t>Woodward Park</t>
  </si>
  <si>
    <t>5147 Karl Road</t>
  </si>
  <si>
    <t>Worthington Hills Park</t>
  </si>
  <si>
    <t>7740 Olentangy River Rd</t>
  </si>
  <si>
    <t>Totals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</si>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</sst>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164" formatCode="mm/dd_)"/>
    <numFmt numFmtId="165" formatCode="0_)"/>
    <numFmt numFmtId="166" formatCode="&quot;$&quot;#,##0.00"/>
    <numFmt numFmtId="167" formatCode="&quot;$&quot;#,##0"/>
  </numFmts>
  <fonts count="16" x14ac:knownFonts="1">
    <font>
      <sz val="12"/>
      <name val="Arial"/>
    </font>
    <font>
      <sz val="12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6"/>
      <name val="Arial Narrow"/>
      <family val="2"/>
    </font>
    <font>
      <sz val="12"/>
      <name val="Arial"/>
      <family val="2"/>
    </font>
    <font>
      <sz val="16"/>
      <name val="Arial"/>
      <family val="2"/>
    </font>
    <font>
      <sz val="16"/>
      <name val="Arial Narrow"/>
      <family val="2"/>
    </font>
    <font>
      <b/>
      <sz val="16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rgb="FF00B0F0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</cellStyleXfs>
  <cellXfs count="103">
    <xf numFmtId="0" fontId="0" fillId="0" borderId="0" xfId="0"/>
    <xf numFmtId="5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5" fontId="2" fillId="0" borderId="0" xfId="0" applyNumberFormat="1" applyFont="1" applyAlignment="1">
      <alignment horizontal="left"/>
    </xf>
    <xf numFmtId="0" fontId="5" fillId="0" borderId="0" xfId="0" applyFont="1" applyAlignment="1">
      <alignment shrinkToFit="1"/>
    </xf>
    <xf numFmtId="167" fontId="3" fillId="0" borderId="0" xfId="0" applyNumberFormat="1" applyFont="1" applyAlignment="1">
      <alignment horizontal="center"/>
    </xf>
    <xf numFmtId="0" fontId="3" fillId="0" borderId="0" xfId="0" quotePrefix="1" applyFont="1"/>
    <xf numFmtId="5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center"/>
    </xf>
    <xf numFmtId="0" fontId="6" fillId="0" borderId="0" xfId="0" applyFont="1" applyAlignment="1">
      <alignment shrinkToFit="1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5" fontId="7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quotePrefix="1" applyAlignment="1">
      <alignment horizontal="centerContinuous"/>
    </xf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Continuous"/>
    </xf>
    <xf numFmtId="167" fontId="2" fillId="0" borderId="0" xfId="0" applyNumberFormat="1" applyFont="1" applyAlignment="1">
      <alignment horizontal="right"/>
    </xf>
    <xf numFmtId="6" fontId="4" fillId="0" borderId="0" xfId="0" applyNumberFormat="1" applyFont="1" applyAlignment="1">
      <alignment horizontal="left"/>
    </xf>
    <xf numFmtId="0" fontId="12" fillId="0" borderId="0" xfId="0" applyFont="1" applyAlignment="1">
      <alignment vertical="center" shrinkToFit="1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2" applyFont="1" applyFill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2" applyFont="1" applyFill="1" applyBorder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2" applyNumberFormat="1" applyFont="1" applyFill="1" applyBorder="1" applyAlignment="1" applyProtection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1" applyFont="1" applyFill="1" applyBorder="1" applyAlignment="1">
      <alignment vertical="center" shrinkToFit="1"/>
    </xf>
    <xf numFmtId="0" fontId="12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14" fontId="12" fillId="0" borderId="0" xfId="1" applyNumberFormat="1" applyFont="1" applyFill="1" applyBorder="1" applyAlignment="1" applyProtection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65" fontId="12" fillId="0" borderId="0" xfId="1" applyNumberFormat="1" applyFont="1" applyFill="1" applyBorder="1" applyAlignment="1" applyProtection="1">
      <alignment horizontal="center" vertical="center"/>
    </xf>
    <xf numFmtId="166" fontId="12" fillId="0" borderId="0" xfId="2" applyNumberFormat="1" applyFont="1" applyFill="1" applyBorder="1" applyAlignment="1" applyProtection="1">
      <alignment horizontal="center" vertical="center"/>
    </xf>
    <xf numFmtId="167" fontId="12" fillId="0" borderId="0" xfId="1" applyNumberFormat="1" applyFont="1" applyFill="1" applyBorder="1" applyAlignment="1" applyProtection="1">
      <alignment horizontal="center" vertical="center"/>
    </xf>
    <xf numFmtId="5" fontId="12" fillId="0" borderId="0" xfId="1" applyNumberFormat="1" applyFont="1" applyFill="1" applyBorder="1" applyAlignment="1" applyProtection="1">
      <alignment horizontal="left" vertical="center"/>
    </xf>
    <xf numFmtId="5" fontId="14" fillId="0" borderId="0" xfId="1" applyNumberFormat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>
      <alignment horizontal="left" vertical="center" shrinkToFit="1"/>
    </xf>
    <xf numFmtId="0" fontId="12" fillId="0" borderId="0" xfId="2" applyFont="1" applyFill="1" applyBorder="1" applyAlignment="1">
      <alignment vertical="center" shrinkToFit="1"/>
    </xf>
    <xf numFmtId="0" fontId="12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horizontal="center" vertical="center"/>
    </xf>
    <xf numFmtId="165" fontId="12" fillId="0" borderId="0" xfId="2" applyNumberFormat="1" applyFont="1" applyFill="1" applyBorder="1" applyAlignment="1" applyProtection="1">
      <alignment horizontal="center" vertical="center"/>
    </xf>
    <xf numFmtId="0" fontId="12" fillId="0" borderId="0" xfId="2" applyFont="1" applyFill="1" applyBorder="1" applyAlignment="1">
      <alignment horizontal="left" vertical="center" shrinkToFit="1"/>
    </xf>
    <xf numFmtId="5" fontId="12" fillId="0" borderId="0" xfId="2" applyNumberFormat="1" applyFont="1" applyFill="1" applyBorder="1" applyAlignment="1" applyProtection="1">
      <alignment horizontal="left" vertical="center"/>
    </xf>
    <xf numFmtId="0" fontId="13" fillId="0" borderId="0" xfId="2" applyFont="1" applyFill="1" applyBorder="1" applyAlignment="1">
      <alignment vertical="center"/>
    </xf>
    <xf numFmtId="165" fontId="13" fillId="0" borderId="0" xfId="2" applyNumberFormat="1" applyFont="1" applyFill="1" applyBorder="1" applyAlignment="1" applyProtection="1">
      <alignment horizontal="center" vertical="center"/>
    </xf>
    <xf numFmtId="5" fontId="13" fillId="0" borderId="0" xfId="2" applyNumberFormat="1" applyFont="1" applyFill="1" applyBorder="1" applyAlignment="1" applyProtection="1">
      <alignment horizontal="left" vertical="center"/>
    </xf>
    <xf numFmtId="167" fontId="12" fillId="0" borderId="0" xfId="2" applyNumberFormat="1" applyFont="1" applyFill="1" applyBorder="1" applyAlignment="1" applyProtection="1">
      <alignment horizontal="center" vertical="center"/>
    </xf>
    <xf numFmtId="167" fontId="15" fillId="0" borderId="0" xfId="1" applyNumberFormat="1" applyFont="1" applyFill="1" applyBorder="1" applyAlignment="1" applyProtection="1">
      <alignment horizontal="center" vertical="center"/>
    </xf>
    <xf numFmtId="5" fontId="15" fillId="0" borderId="0" xfId="1" applyNumberFormat="1" applyFont="1" applyFill="1" applyBorder="1" applyAlignment="1" applyProtection="1">
      <alignment horizontal="left" vertical="center"/>
    </xf>
    <xf numFmtId="0" fontId="15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 shrinkToFit="1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 applyProtection="1">
      <alignment horizontal="center" vertical="center"/>
    </xf>
    <xf numFmtId="5" fontId="13" fillId="0" borderId="0" xfId="1" applyNumberFormat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167" fontId="11" fillId="0" borderId="0" xfId="0" applyNumberFormat="1" applyFont="1" applyAlignment="1">
      <alignment horizontal="center" vertical="center" wrapText="1"/>
    </xf>
    <xf numFmtId="0" fontId="12" fillId="4" borderId="0" xfId="1" applyFont="1" applyFill="1" applyBorder="1" applyAlignment="1">
      <alignment vertical="center" shrinkToFit="1"/>
    </xf>
    <xf numFmtId="0" fontId="12" fillId="4" borderId="0" xfId="1" applyFont="1" applyFill="1" applyBorder="1" applyAlignment="1">
      <alignment vertical="center"/>
    </xf>
    <xf numFmtId="0" fontId="12" fillId="4" borderId="0" xfId="1" applyFont="1" applyFill="1" applyBorder="1" applyAlignment="1">
      <alignment horizontal="center" vertical="center"/>
    </xf>
    <xf numFmtId="14" fontId="12" fillId="4" borderId="0" xfId="1" applyNumberFormat="1" applyFont="1" applyFill="1" applyBorder="1" applyAlignment="1" applyProtection="1">
      <alignment horizontal="center" vertical="center"/>
    </xf>
    <xf numFmtId="14" fontId="12" fillId="4" borderId="0" xfId="0" applyNumberFormat="1" applyFont="1" applyFill="1" applyAlignment="1">
      <alignment horizontal="center" vertical="center"/>
    </xf>
    <xf numFmtId="165" fontId="12" fillId="4" borderId="0" xfId="1" applyNumberFormat="1" applyFont="1" applyFill="1" applyBorder="1" applyAlignment="1" applyProtection="1">
      <alignment horizontal="center" vertical="center"/>
    </xf>
    <xf numFmtId="166" fontId="12" fillId="4" borderId="0" xfId="2" applyNumberFormat="1" applyFont="1" applyFill="1" applyBorder="1" applyAlignment="1" applyProtection="1">
      <alignment horizontal="center" vertical="center"/>
    </xf>
    <xf numFmtId="167" fontId="12" fillId="4" borderId="0" xfId="1" applyNumberFormat="1" applyFont="1" applyFill="1" applyBorder="1" applyAlignment="1" applyProtection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5" fontId="12" fillId="0" borderId="0" xfId="0" applyNumberFormat="1" applyFont="1" applyAlignment="1">
      <alignment horizontal="left" vertical="center"/>
    </xf>
    <xf numFmtId="165" fontId="11" fillId="0" borderId="0" xfId="0" applyNumberFormat="1" applyFont="1" applyAlignment="1">
      <alignment vertical="center"/>
    </xf>
    <xf numFmtId="7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left" vertical="center"/>
    </xf>
    <xf numFmtId="165" fontId="12" fillId="0" borderId="0" xfId="0" applyNumberFormat="1" applyFont="1" applyAlignment="1">
      <alignment horizontal="center" vertical="center"/>
    </xf>
    <xf numFmtId="5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14" fontId="12" fillId="0" borderId="0" xfId="0" quotePrefix="1" applyNumberFormat="1" applyFont="1" applyAlignment="1">
      <alignment horizontal="center" vertical="center"/>
    </xf>
    <xf numFmtId="5" fontId="12" fillId="0" borderId="0" xfId="0" applyNumberFormat="1" applyFont="1" applyAlignment="1">
      <alignment horizontal="left" vertical="center"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200F30C-F12B-4325-BBAE-064C5EE9DF36}">
    <nsvFilter filterId="{00000000-0009-0000-0000-000001000000}" ref="A1:M109" tableId="0"/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opLeftCell="A37" zoomScale="75" zoomScaleNormal="75" zoomScalePageLayoutView="75" workbookViewId="0">
      <selection activeCell="B53" sqref="B53"/>
    </sheetView>
  </sheetViews>
  <sheetFormatPr defaultColWidth="8.6640625" defaultRowHeight="15" x14ac:dyDescent="0.2"/>
  <cols>
    <col min="1" max="1" width="3.5546875" customWidth="1"/>
    <col min="2" max="2" width="23.88671875" bestFit="1" customWidth="1"/>
    <col min="3" max="3" width="4.33203125" bestFit="1" customWidth="1"/>
    <col min="4" max="5" width="6" bestFit="1" customWidth="1"/>
    <col min="6" max="6" width="3.5546875" hidden="1" customWidth="1"/>
    <col min="7" max="7" width="7.109375" hidden="1" customWidth="1"/>
    <col min="8" max="8" width="7.44140625" bestFit="1" customWidth="1"/>
    <col min="9" max="9" width="4" hidden="1" customWidth="1"/>
    <col min="10" max="10" width="33.5546875" hidden="1" customWidth="1"/>
    <col min="11" max="11" width="2.6640625" customWidth="1"/>
    <col min="12" max="12" width="5.33203125" bestFit="1" customWidth="1"/>
    <col min="13" max="13" width="23.88671875" bestFit="1" customWidth="1"/>
    <col min="14" max="14" width="3.6640625" customWidth="1"/>
    <col min="15" max="16" width="6" bestFit="1" customWidth="1"/>
    <col min="17" max="17" width="3.5546875" hidden="1" customWidth="1"/>
    <col min="18" max="18" width="5" hidden="1" customWidth="1"/>
    <col min="19" max="19" width="6.44140625" hidden="1" customWidth="1"/>
    <col min="20" max="20" width="6.44140625" bestFit="1" customWidth="1"/>
  </cols>
  <sheetData>
    <row r="1" spans="1:20" ht="18.600000000000001" customHeight="1" x14ac:dyDescent="0.3">
      <c r="A1" s="27" t="s">
        <v>0</v>
      </c>
      <c r="B1" s="22"/>
      <c r="C1" s="23"/>
      <c r="D1" s="23"/>
      <c r="E1" s="23"/>
      <c r="F1" s="23"/>
      <c r="G1" s="22"/>
      <c r="H1" s="22"/>
      <c r="L1" s="27" t="s">
        <v>1</v>
      </c>
      <c r="M1" s="22"/>
      <c r="N1" s="23"/>
      <c r="O1" s="23"/>
      <c r="P1" s="23"/>
      <c r="Q1" s="23"/>
      <c r="R1" s="22"/>
      <c r="S1" s="22"/>
    </row>
    <row r="2" spans="1:20" ht="18.600000000000001" customHeight="1" x14ac:dyDescent="0.25">
      <c r="A2" s="7" t="s">
        <v>2</v>
      </c>
      <c r="B2" s="2" t="s">
        <v>3</v>
      </c>
      <c r="C2" s="3">
        <v>5</v>
      </c>
      <c r="D2" s="4">
        <v>36617</v>
      </c>
      <c r="E2" s="4">
        <v>37925</v>
      </c>
      <c r="F2" s="5">
        <v>7</v>
      </c>
      <c r="G2" s="11">
        <f t="shared" ref="G2:G50" si="0">+C2*I2</f>
        <v>290</v>
      </c>
      <c r="H2" s="11">
        <f t="shared" ref="H2:H46" si="1">+G2*F2</f>
        <v>2030</v>
      </c>
      <c r="I2" s="11">
        <v>58</v>
      </c>
      <c r="J2" s="6"/>
      <c r="L2" s="7" t="s">
        <v>4</v>
      </c>
      <c r="M2" s="2" t="s">
        <v>5</v>
      </c>
      <c r="N2" s="3">
        <v>1</v>
      </c>
      <c r="O2" s="4">
        <v>36617</v>
      </c>
      <c r="P2" s="4">
        <v>38107</v>
      </c>
      <c r="Q2" s="5">
        <v>12</v>
      </c>
      <c r="R2" s="11">
        <v>58</v>
      </c>
      <c r="S2" s="11">
        <f>+N2*R2</f>
        <v>58</v>
      </c>
      <c r="T2" s="11">
        <f>+S2*Q2</f>
        <v>696</v>
      </c>
    </row>
    <row r="3" spans="1:20" ht="18.600000000000001" customHeight="1" x14ac:dyDescent="0.25">
      <c r="A3" s="7" t="s">
        <v>2</v>
      </c>
      <c r="B3" s="2" t="s">
        <v>6</v>
      </c>
      <c r="C3" s="3">
        <v>2</v>
      </c>
      <c r="D3" s="4">
        <v>36617</v>
      </c>
      <c r="E3" s="4">
        <v>38107</v>
      </c>
      <c r="F3" s="5">
        <v>12</v>
      </c>
      <c r="G3" s="11">
        <f t="shared" si="0"/>
        <v>116</v>
      </c>
      <c r="H3" s="11">
        <f t="shared" si="1"/>
        <v>1392</v>
      </c>
      <c r="I3" s="11">
        <v>58</v>
      </c>
      <c r="J3" s="6"/>
      <c r="L3" s="7" t="s">
        <v>4</v>
      </c>
      <c r="M3" s="2" t="s">
        <v>7</v>
      </c>
      <c r="N3" s="3">
        <v>2</v>
      </c>
      <c r="O3" s="4">
        <v>36647</v>
      </c>
      <c r="P3" s="4">
        <v>36830</v>
      </c>
      <c r="Q3" s="5">
        <v>6</v>
      </c>
      <c r="R3" s="11">
        <v>58</v>
      </c>
      <c r="S3" s="11">
        <f t="shared" ref="S3:S20" si="2">+N3*R3</f>
        <v>116</v>
      </c>
      <c r="T3" s="11">
        <f t="shared" ref="T3:T20" si="3">+S3*Q3</f>
        <v>696</v>
      </c>
    </row>
    <row r="4" spans="1:20" ht="18.600000000000001" customHeight="1" x14ac:dyDescent="0.25">
      <c r="A4" s="7" t="s">
        <v>2</v>
      </c>
      <c r="B4" s="2" t="s">
        <v>8</v>
      </c>
      <c r="C4" s="3">
        <v>11</v>
      </c>
      <c r="D4" s="4">
        <v>36617</v>
      </c>
      <c r="E4" s="4">
        <v>36860</v>
      </c>
      <c r="F4" s="5">
        <v>8</v>
      </c>
      <c r="G4" s="11">
        <f t="shared" si="0"/>
        <v>638</v>
      </c>
      <c r="H4" s="11">
        <f t="shared" si="1"/>
        <v>5104</v>
      </c>
      <c r="I4" s="11">
        <v>58</v>
      </c>
      <c r="J4" s="10" t="s">
        <v>9</v>
      </c>
      <c r="L4" s="7" t="s">
        <v>4</v>
      </c>
      <c r="M4" s="2" t="s">
        <v>10</v>
      </c>
      <c r="N4" s="3">
        <v>1</v>
      </c>
      <c r="O4" s="4">
        <v>38504</v>
      </c>
      <c r="P4" s="4">
        <v>36769</v>
      </c>
      <c r="Q4" s="5">
        <v>3</v>
      </c>
      <c r="R4" s="11">
        <v>58</v>
      </c>
      <c r="S4" s="11">
        <f t="shared" si="2"/>
        <v>58</v>
      </c>
      <c r="T4" s="11">
        <f t="shared" si="3"/>
        <v>174</v>
      </c>
    </row>
    <row r="5" spans="1:20" ht="18.600000000000001" customHeight="1" x14ac:dyDescent="0.25">
      <c r="A5" s="7" t="s">
        <v>2</v>
      </c>
      <c r="B5" s="2" t="s">
        <v>11</v>
      </c>
      <c r="C5" s="3">
        <v>1</v>
      </c>
      <c r="D5" s="4">
        <v>36617</v>
      </c>
      <c r="E5" s="4">
        <v>36860</v>
      </c>
      <c r="F5" s="5">
        <v>8</v>
      </c>
      <c r="G5" s="11">
        <f t="shared" si="0"/>
        <v>58</v>
      </c>
      <c r="H5" s="11">
        <f t="shared" si="1"/>
        <v>464</v>
      </c>
      <c r="I5" s="11">
        <v>58</v>
      </c>
      <c r="J5" s="6"/>
      <c r="L5" s="7" t="s">
        <v>4</v>
      </c>
      <c r="M5" s="2" t="s">
        <v>12</v>
      </c>
      <c r="N5" s="3">
        <v>1</v>
      </c>
      <c r="O5" s="4">
        <v>36617</v>
      </c>
      <c r="P5" s="4">
        <v>36830</v>
      </c>
      <c r="Q5" s="5">
        <v>7</v>
      </c>
      <c r="R5" s="11">
        <v>58</v>
      </c>
      <c r="S5" s="11">
        <f t="shared" si="2"/>
        <v>58</v>
      </c>
      <c r="T5" s="11">
        <f t="shared" si="3"/>
        <v>406</v>
      </c>
    </row>
    <row r="6" spans="1:20" ht="18.600000000000001" customHeight="1" x14ac:dyDescent="0.25">
      <c r="A6" s="7" t="s">
        <v>2</v>
      </c>
      <c r="B6" s="2" t="s">
        <v>13</v>
      </c>
      <c r="C6" s="3">
        <v>1</v>
      </c>
      <c r="D6" s="4">
        <v>38473</v>
      </c>
      <c r="E6" s="4">
        <v>37925</v>
      </c>
      <c r="F6" s="5">
        <v>6</v>
      </c>
      <c r="G6" s="11">
        <f t="shared" si="0"/>
        <v>58</v>
      </c>
      <c r="H6" s="11">
        <f t="shared" si="1"/>
        <v>348</v>
      </c>
      <c r="I6" s="11">
        <v>58</v>
      </c>
      <c r="J6" s="6"/>
      <c r="L6" s="7" t="s">
        <v>4</v>
      </c>
      <c r="M6" s="2" t="s">
        <v>14</v>
      </c>
      <c r="N6" s="3">
        <v>1</v>
      </c>
      <c r="O6" s="4">
        <v>36617</v>
      </c>
      <c r="P6" s="4">
        <v>36830</v>
      </c>
      <c r="Q6" s="5">
        <v>7</v>
      </c>
      <c r="R6" s="11">
        <v>58</v>
      </c>
      <c r="S6" s="11">
        <f t="shared" si="2"/>
        <v>58</v>
      </c>
      <c r="T6" s="11">
        <f t="shared" si="3"/>
        <v>406</v>
      </c>
    </row>
    <row r="7" spans="1:20" ht="18.600000000000001" customHeight="1" x14ac:dyDescent="0.25">
      <c r="A7" s="7" t="s">
        <v>2</v>
      </c>
      <c r="B7" s="2" t="s">
        <v>15</v>
      </c>
      <c r="C7" s="3">
        <v>2</v>
      </c>
      <c r="D7" s="4">
        <v>36586</v>
      </c>
      <c r="E7" s="4">
        <v>37925</v>
      </c>
      <c r="F7" s="5">
        <v>8</v>
      </c>
      <c r="G7" s="11">
        <f t="shared" si="0"/>
        <v>116</v>
      </c>
      <c r="H7" s="11">
        <f t="shared" si="1"/>
        <v>928</v>
      </c>
      <c r="I7" s="11">
        <v>58</v>
      </c>
      <c r="J7" s="6"/>
      <c r="L7" s="7" t="s">
        <v>4</v>
      </c>
      <c r="M7" s="2" t="s">
        <v>16</v>
      </c>
      <c r="N7" s="3">
        <v>1</v>
      </c>
      <c r="O7" s="4">
        <v>38473</v>
      </c>
      <c r="P7" s="4">
        <v>38595</v>
      </c>
      <c r="Q7" s="5">
        <v>4</v>
      </c>
      <c r="R7" s="11">
        <v>58</v>
      </c>
      <c r="S7" s="11">
        <f t="shared" si="2"/>
        <v>58</v>
      </c>
      <c r="T7" s="11">
        <f t="shared" si="3"/>
        <v>232</v>
      </c>
    </row>
    <row r="8" spans="1:20" ht="18.600000000000001" customHeight="1" x14ac:dyDescent="0.25">
      <c r="A8" s="7" t="s">
        <v>2</v>
      </c>
      <c r="B8" s="2" t="s">
        <v>17</v>
      </c>
      <c r="C8" s="3">
        <v>1</v>
      </c>
      <c r="D8" s="4">
        <v>36617</v>
      </c>
      <c r="E8" s="4">
        <v>37925</v>
      </c>
      <c r="F8" s="5">
        <v>7</v>
      </c>
      <c r="G8" s="11">
        <f t="shared" si="0"/>
        <v>58</v>
      </c>
      <c r="H8" s="11">
        <f t="shared" si="1"/>
        <v>406</v>
      </c>
      <c r="I8" s="11">
        <v>58</v>
      </c>
      <c r="J8" s="10" t="s">
        <v>18</v>
      </c>
      <c r="L8" s="7" t="s">
        <v>4</v>
      </c>
      <c r="M8" s="2" t="s">
        <v>19</v>
      </c>
      <c r="N8" s="3">
        <v>1</v>
      </c>
      <c r="O8" s="4">
        <v>36586</v>
      </c>
      <c r="P8" s="4">
        <v>36830</v>
      </c>
      <c r="Q8" s="5">
        <v>8</v>
      </c>
      <c r="R8" s="11">
        <v>58</v>
      </c>
      <c r="S8" s="11">
        <f t="shared" si="2"/>
        <v>58</v>
      </c>
      <c r="T8" s="11">
        <f t="shared" si="3"/>
        <v>464</v>
      </c>
    </row>
    <row r="9" spans="1:20" ht="18.600000000000001" customHeight="1" x14ac:dyDescent="0.25">
      <c r="A9" s="7" t="s">
        <v>2</v>
      </c>
      <c r="B9" s="2" t="s">
        <v>20</v>
      </c>
      <c r="C9" s="3">
        <v>1</v>
      </c>
      <c r="D9" s="4">
        <v>38504</v>
      </c>
      <c r="E9" s="4">
        <v>38686</v>
      </c>
      <c r="F9" s="5">
        <v>6</v>
      </c>
      <c r="G9" s="11">
        <f t="shared" si="0"/>
        <v>58</v>
      </c>
      <c r="H9" s="11">
        <f t="shared" si="1"/>
        <v>348</v>
      </c>
      <c r="I9" s="11">
        <v>58</v>
      </c>
      <c r="J9" s="6"/>
      <c r="L9" s="7" t="s">
        <v>4</v>
      </c>
      <c r="M9" s="2" t="s">
        <v>21</v>
      </c>
      <c r="N9" s="3">
        <v>1</v>
      </c>
      <c r="O9" s="4">
        <v>36586</v>
      </c>
      <c r="P9" s="4">
        <v>36830</v>
      </c>
      <c r="Q9" s="5">
        <v>8</v>
      </c>
      <c r="R9" s="11">
        <v>58</v>
      </c>
      <c r="S9" s="11">
        <f t="shared" si="2"/>
        <v>58</v>
      </c>
      <c r="T9" s="11">
        <f t="shared" si="3"/>
        <v>464</v>
      </c>
    </row>
    <row r="10" spans="1:20" ht="18.600000000000001" customHeight="1" x14ac:dyDescent="0.25">
      <c r="A10" s="7" t="s">
        <v>2</v>
      </c>
      <c r="B10" s="2" t="s">
        <v>22</v>
      </c>
      <c r="C10" s="3">
        <v>1</v>
      </c>
      <c r="D10" s="4">
        <v>38047</v>
      </c>
      <c r="E10" s="4">
        <v>37925</v>
      </c>
      <c r="F10" s="5">
        <v>8</v>
      </c>
      <c r="G10" s="11">
        <f t="shared" si="0"/>
        <v>58</v>
      </c>
      <c r="H10" s="11">
        <f t="shared" si="1"/>
        <v>464</v>
      </c>
      <c r="I10" s="11">
        <v>58</v>
      </c>
      <c r="J10" s="6"/>
      <c r="L10" s="7" t="s">
        <v>4</v>
      </c>
      <c r="M10" s="2" t="s">
        <v>23</v>
      </c>
      <c r="N10" s="3">
        <v>1</v>
      </c>
      <c r="O10" s="4">
        <v>36617</v>
      </c>
      <c r="P10" s="4">
        <v>36830</v>
      </c>
      <c r="Q10" s="5">
        <v>7</v>
      </c>
      <c r="R10" s="11">
        <v>58</v>
      </c>
      <c r="S10" s="11">
        <f t="shared" si="2"/>
        <v>58</v>
      </c>
      <c r="T10" s="11">
        <f t="shared" si="3"/>
        <v>406</v>
      </c>
    </row>
    <row r="11" spans="1:20" ht="18.600000000000001" customHeight="1" x14ac:dyDescent="0.25">
      <c r="A11" s="7" t="s">
        <v>2</v>
      </c>
      <c r="B11" s="2" t="s">
        <v>24</v>
      </c>
      <c r="C11" s="3">
        <v>1</v>
      </c>
      <c r="D11" s="4">
        <v>38078</v>
      </c>
      <c r="E11" s="4">
        <v>38291</v>
      </c>
      <c r="F11" s="5">
        <v>7</v>
      </c>
      <c r="G11" s="11">
        <f t="shared" si="0"/>
        <v>58</v>
      </c>
      <c r="H11" s="11">
        <f t="shared" si="1"/>
        <v>406</v>
      </c>
      <c r="I11" s="11">
        <v>58</v>
      </c>
      <c r="J11" s="6"/>
      <c r="L11" s="7" t="s">
        <v>4</v>
      </c>
      <c r="M11" s="2" t="s">
        <v>25</v>
      </c>
      <c r="N11" s="3">
        <v>1</v>
      </c>
      <c r="O11" s="4">
        <v>36617</v>
      </c>
      <c r="P11" s="4">
        <v>36860</v>
      </c>
      <c r="Q11" s="5">
        <v>8</v>
      </c>
      <c r="R11" s="11">
        <v>58</v>
      </c>
      <c r="S11" s="11">
        <f t="shared" si="2"/>
        <v>58</v>
      </c>
      <c r="T11" s="11">
        <f t="shared" si="3"/>
        <v>464</v>
      </c>
    </row>
    <row r="12" spans="1:20" ht="18.600000000000001" customHeight="1" x14ac:dyDescent="0.25">
      <c r="A12" s="7" t="s">
        <v>2</v>
      </c>
      <c r="B12" s="2" t="s">
        <v>26</v>
      </c>
      <c r="C12" s="3">
        <v>1</v>
      </c>
      <c r="D12" s="4">
        <v>38504</v>
      </c>
      <c r="E12" s="4">
        <v>36830</v>
      </c>
      <c r="F12" s="5">
        <v>5</v>
      </c>
      <c r="G12" s="11">
        <f t="shared" si="0"/>
        <v>58</v>
      </c>
      <c r="H12" s="11">
        <f t="shared" si="1"/>
        <v>290</v>
      </c>
      <c r="I12" s="11">
        <v>58</v>
      </c>
      <c r="J12" s="6"/>
      <c r="L12" s="7" t="s">
        <v>4</v>
      </c>
      <c r="M12" s="2" t="s">
        <v>27</v>
      </c>
      <c r="N12" s="3">
        <v>1</v>
      </c>
      <c r="O12" s="4">
        <v>36617</v>
      </c>
      <c r="P12" s="4">
        <v>37376</v>
      </c>
      <c r="Q12" s="5">
        <v>12</v>
      </c>
      <c r="R12" s="11">
        <v>58</v>
      </c>
      <c r="S12" s="11">
        <f t="shared" si="2"/>
        <v>58</v>
      </c>
      <c r="T12" s="11">
        <f t="shared" si="3"/>
        <v>696</v>
      </c>
    </row>
    <row r="13" spans="1:20" ht="18.600000000000001" customHeight="1" x14ac:dyDescent="0.25">
      <c r="A13" s="7" t="s">
        <v>2</v>
      </c>
      <c r="B13" s="2" t="s">
        <v>28</v>
      </c>
      <c r="C13" s="3">
        <v>2</v>
      </c>
      <c r="D13" s="4">
        <v>36617</v>
      </c>
      <c r="E13" s="4">
        <v>36830</v>
      </c>
      <c r="F13" s="5">
        <v>7</v>
      </c>
      <c r="G13" s="11">
        <f t="shared" si="0"/>
        <v>116</v>
      </c>
      <c r="H13" s="11">
        <f t="shared" si="1"/>
        <v>812</v>
      </c>
      <c r="I13" s="11">
        <v>58</v>
      </c>
      <c r="J13" s="6"/>
      <c r="L13" s="7" t="s">
        <v>4</v>
      </c>
      <c r="M13" s="2" t="s">
        <v>29</v>
      </c>
      <c r="N13" s="3">
        <v>1</v>
      </c>
      <c r="O13" s="4">
        <v>37773</v>
      </c>
      <c r="P13" s="4" t="s">
        <v>30</v>
      </c>
      <c r="Q13" s="5">
        <v>6</v>
      </c>
      <c r="R13" s="11">
        <v>58</v>
      </c>
      <c r="S13" s="11">
        <f t="shared" si="2"/>
        <v>58</v>
      </c>
      <c r="T13" s="11">
        <f t="shared" si="3"/>
        <v>348</v>
      </c>
    </row>
    <row r="14" spans="1:20" ht="18.600000000000001" customHeight="1" x14ac:dyDescent="0.25">
      <c r="A14" s="7" t="s">
        <v>2</v>
      </c>
      <c r="B14" s="2" t="s">
        <v>31</v>
      </c>
      <c r="C14" s="3">
        <v>1</v>
      </c>
      <c r="D14" s="4">
        <v>36617</v>
      </c>
      <c r="E14" s="4">
        <v>36830</v>
      </c>
      <c r="F14" s="5">
        <v>7</v>
      </c>
      <c r="G14" s="11">
        <f t="shared" si="0"/>
        <v>58</v>
      </c>
      <c r="H14" s="11">
        <f t="shared" si="1"/>
        <v>406</v>
      </c>
      <c r="I14" s="11">
        <v>58</v>
      </c>
      <c r="J14" s="24" t="s">
        <v>32</v>
      </c>
      <c r="L14" s="7" t="s">
        <v>4</v>
      </c>
      <c r="M14" s="2" t="s">
        <v>33</v>
      </c>
      <c r="N14" s="3">
        <v>1</v>
      </c>
      <c r="O14" s="4">
        <v>36617</v>
      </c>
      <c r="P14" s="4">
        <v>36830</v>
      </c>
      <c r="Q14" s="5">
        <v>7</v>
      </c>
      <c r="R14" s="11">
        <v>58</v>
      </c>
      <c r="S14" s="11">
        <f t="shared" si="2"/>
        <v>58</v>
      </c>
      <c r="T14" s="11">
        <f t="shared" si="3"/>
        <v>406</v>
      </c>
    </row>
    <row r="15" spans="1:20" ht="18.600000000000001" customHeight="1" x14ac:dyDescent="0.25">
      <c r="A15" s="7" t="s">
        <v>2</v>
      </c>
      <c r="B15" s="2" t="s">
        <v>34</v>
      </c>
      <c r="C15" s="3">
        <v>1</v>
      </c>
      <c r="D15" s="4">
        <v>38443</v>
      </c>
      <c r="E15" s="4">
        <v>36769</v>
      </c>
      <c r="F15" s="5">
        <v>5</v>
      </c>
      <c r="G15" s="11">
        <f t="shared" si="0"/>
        <v>58</v>
      </c>
      <c r="H15" s="11">
        <f t="shared" si="1"/>
        <v>290</v>
      </c>
      <c r="I15" s="11">
        <v>58</v>
      </c>
      <c r="J15" s="6"/>
      <c r="L15" s="7" t="s">
        <v>4</v>
      </c>
      <c r="M15" s="2" t="s">
        <v>35</v>
      </c>
      <c r="N15" s="3">
        <v>1</v>
      </c>
      <c r="O15" s="4">
        <v>38443</v>
      </c>
      <c r="P15" s="4">
        <v>36769</v>
      </c>
      <c r="Q15" s="5">
        <v>5</v>
      </c>
      <c r="R15" s="11">
        <v>58</v>
      </c>
      <c r="S15" s="11">
        <f t="shared" si="2"/>
        <v>58</v>
      </c>
      <c r="T15" s="11">
        <f t="shared" si="3"/>
        <v>290</v>
      </c>
    </row>
    <row r="16" spans="1:20" ht="18.600000000000001" customHeight="1" x14ac:dyDescent="0.25">
      <c r="A16" s="7" t="s">
        <v>2</v>
      </c>
      <c r="B16" s="2" t="s">
        <v>36</v>
      </c>
      <c r="C16" s="3">
        <v>1</v>
      </c>
      <c r="D16" s="4">
        <v>38534</v>
      </c>
      <c r="E16" s="4">
        <v>38686</v>
      </c>
      <c r="F16" s="5">
        <v>5</v>
      </c>
      <c r="G16" s="11">
        <f t="shared" si="0"/>
        <v>58</v>
      </c>
      <c r="H16" s="11">
        <f t="shared" si="1"/>
        <v>290</v>
      </c>
      <c r="I16" s="11">
        <v>58</v>
      </c>
      <c r="J16" s="6"/>
      <c r="L16" s="7" t="s">
        <v>4</v>
      </c>
      <c r="M16" s="2" t="s">
        <v>37</v>
      </c>
      <c r="N16" s="3">
        <v>3</v>
      </c>
      <c r="O16" s="4">
        <v>36617</v>
      </c>
      <c r="P16" s="4">
        <v>37955</v>
      </c>
      <c r="Q16" s="5">
        <v>8</v>
      </c>
      <c r="R16" s="11">
        <v>58</v>
      </c>
      <c r="S16" s="11">
        <f t="shared" si="2"/>
        <v>174</v>
      </c>
      <c r="T16" s="11">
        <f t="shared" si="3"/>
        <v>1392</v>
      </c>
    </row>
    <row r="17" spans="1:20" ht="18.600000000000001" customHeight="1" x14ac:dyDescent="0.25">
      <c r="A17" s="7" t="s">
        <v>2</v>
      </c>
      <c r="B17" s="2" t="s">
        <v>38</v>
      </c>
      <c r="C17" s="3">
        <v>1</v>
      </c>
      <c r="D17" s="4">
        <v>36617</v>
      </c>
      <c r="E17" s="4">
        <v>36830</v>
      </c>
      <c r="F17" s="5">
        <v>7</v>
      </c>
      <c r="G17" s="11">
        <f t="shared" si="0"/>
        <v>58</v>
      </c>
      <c r="H17" s="11">
        <f t="shared" si="1"/>
        <v>406</v>
      </c>
      <c r="I17" s="11">
        <v>58</v>
      </c>
      <c r="J17" s="6"/>
      <c r="L17" s="7" t="s">
        <v>4</v>
      </c>
      <c r="M17" s="2" t="s">
        <v>39</v>
      </c>
      <c r="N17" s="3">
        <v>1</v>
      </c>
      <c r="O17" s="4">
        <v>36617</v>
      </c>
      <c r="P17" s="4">
        <v>37011</v>
      </c>
      <c r="Q17" s="5">
        <v>12</v>
      </c>
      <c r="R17" s="11">
        <v>58</v>
      </c>
      <c r="S17" s="11">
        <f t="shared" si="2"/>
        <v>58</v>
      </c>
      <c r="T17" s="11">
        <f t="shared" si="3"/>
        <v>696</v>
      </c>
    </row>
    <row r="18" spans="1:20" ht="18.600000000000001" customHeight="1" x14ac:dyDescent="0.25">
      <c r="A18" s="7" t="s">
        <v>2</v>
      </c>
      <c r="B18" s="2" t="s">
        <v>40</v>
      </c>
      <c r="C18" s="3">
        <v>1</v>
      </c>
      <c r="D18" s="4">
        <v>36678</v>
      </c>
      <c r="E18" s="4">
        <v>38686</v>
      </c>
      <c r="F18" s="5">
        <v>6</v>
      </c>
      <c r="G18" s="11">
        <f t="shared" si="0"/>
        <v>58</v>
      </c>
      <c r="H18" s="11">
        <f t="shared" si="1"/>
        <v>348</v>
      </c>
      <c r="I18" s="11">
        <v>58</v>
      </c>
      <c r="J18" s="6"/>
      <c r="L18" s="7" t="s">
        <v>4</v>
      </c>
      <c r="M18" s="2" t="s">
        <v>41</v>
      </c>
      <c r="N18" s="3">
        <v>1</v>
      </c>
      <c r="O18" s="4">
        <v>38078</v>
      </c>
      <c r="P18" s="4">
        <v>37955</v>
      </c>
      <c r="Q18" s="5">
        <v>8</v>
      </c>
      <c r="R18" s="11">
        <v>58</v>
      </c>
      <c r="S18" s="11">
        <f t="shared" si="2"/>
        <v>58</v>
      </c>
      <c r="T18" s="11">
        <f t="shared" si="3"/>
        <v>464</v>
      </c>
    </row>
    <row r="19" spans="1:20" ht="18.600000000000001" customHeight="1" x14ac:dyDescent="0.25">
      <c r="A19" s="7" t="s">
        <v>2</v>
      </c>
      <c r="B19" s="2" t="s">
        <v>42</v>
      </c>
      <c r="C19" s="3">
        <v>1</v>
      </c>
      <c r="D19" s="4">
        <v>38169</v>
      </c>
      <c r="E19" s="4">
        <v>36830</v>
      </c>
      <c r="F19" s="5">
        <v>4</v>
      </c>
      <c r="G19" s="11">
        <f t="shared" si="0"/>
        <v>58</v>
      </c>
      <c r="H19" s="11">
        <f t="shared" si="1"/>
        <v>232</v>
      </c>
      <c r="I19" s="11">
        <v>58</v>
      </c>
      <c r="J19" s="6"/>
      <c r="L19" s="7" t="s">
        <v>4</v>
      </c>
      <c r="M19" s="2" t="s">
        <v>43</v>
      </c>
      <c r="N19" s="3">
        <v>1</v>
      </c>
      <c r="O19" s="4">
        <v>36617</v>
      </c>
      <c r="P19" s="4">
        <v>37011</v>
      </c>
      <c r="Q19" s="5">
        <v>12</v>
      </c>
      <c r="R19" s="11">
        <v>58</v>
      </c>
      <c r="S19" s="11">
        <f t="shared" si="2"/>
        <v>58</v>
      </c>
      <c r="T19" s="11">
        <f t="shared" si="3"/>
        <v>696</v>
      </c>
    </row>
    <row r="20" spans="1:20" ht="18.600000000000001" customHeight="1" x14ac:dyDescent="0.25">
      <c r="A20" s="7" t="s">
        <v>2</v>
      </c>
      <c r="B20" s="2" t="s">
        <v>44</v>
      </c>
      <c r="C20" s="3">
        <v>1</v>
      </c>
      <c r="D20" s="4">
        <v>36647</v>
      </c>
      <c r="E20" s="4">
        <v>37925</v>
      </c>
      <c r="F20" s="5">
        <v>6</v>
      </c>
      <c r="G20" s="11">
        <f t="shared" si="0"/>
        <v>58</v>
      </c>
      <c r="H20" s="11">
        <f t="shared" si="1"/>
        <v>348</v>
      </c>
      <c r="I20" s="11">
        <v>58</v>
      </c>
      <c r="J20" s="6"/>
      <c r="L20" s="7" t="s">
        <v>4</v>
      </c>
      <c r="M20" s="2" t="s">
        <v>45</v>
      </c>
      <c r="N20" s="3">
        <v>2</v>
      </c>
      <c r="O20" s="4">
        <v>38513</v>
      </c>
      <c r="P20" s="4">
        <v>38516</v>
      </c>
      <c r="Q20" s="5">
        <v>1</v>
      </c>
      <c r="R20" s="11">
        <v>58</v>
      </c>
      <c r="S20" s="11">
        <f t="shared" si="2"/>
        <v>116</v>
      </c>
      <c r="T20" s="11">
        <f t="shared" si="3"/>
        <v>116</v>
      </c>
    </row>
    <row r="21" spans="1:20" ht="18.600000000000001" customHeight="1" x14ac:dyDescent="0.25">
      <c r="A21" s="7" t="s">
        <v>2</v>
      </c>
      <c r="B21" s="2" t="s">
        <v>46</v>
      </c>
      <c r="C21" s="3">
        <v>1</v>
      </c>
      <c r="D21" s="4">
        <v>36617</v>
      </c>
      <c r="E21" s="4">
        <v>36830</v>
      </c>
      <c r="F21" s="5">
        <v>7</v>
      </c>
      <c r="G21" s="11">
        <f t="shared" si="0"/>
        <v>58</v>
      </c>
      <c r="H21" s="11">
        <f t="shared" si="1"/>
        <v>406</v>
      </c>
      <c r="I21" s="11">
        <v>58</v>
      </c>
      <c r="J21" s="6"/>
      <c r="L21" s="7"/>
      <c r="M21" s="2"/>
      <c r="N21" s="25" t="s">
        <v>47</v>
      </c>
      <c r="O21" s="22"/>
      <c r="P21" s="25"/>
      <c r="Q21" s="5"/>
      <c r="R21" s="11"/>
      <c r="S21" s="11"/>
      <c r="T21" s="26">
        <f>SUM(T2:T20)</f>
        <v>9512</v>
      </c>
    </row>
    <row r="22" spans="1:20" ht="18.600000000000001" customHeight="1" x14ac:dyDescent="0.25">
      <c r="A22" s="7" t="s">
        <v>2</v>
      </c>
      <c r="B22" s="2" t="s">
        <v>48</v>
      </c>
      <c r="C22" s="3">
        <v>1</v>
      </c>
      <c r="D22" s="4">
        <v>36617</v>
      </c>
      <c r="E22" s="4">
        <v>36830</v>
      </c>
      <c r="F22" s="5">
        <v>7</v>
      </c>
      <c r="G22" s="11">
        <f t="shared" si="0"/>
        <v>58</v>
      </c>
      <c r="H22" s="11">
        <f t="shared" si="1"/>
        <v>406</v>
      </c>
      <c r="I22" s="11">
        <v>58</v>
      </c>
      <c r="J22" s="6"/>
    </row>
    <row r="23" spans="1:20" ht="18.600000000000001" customHeight="1" x14ac:dyDescent="0.3">
      <c r="A23" s="7" t="s">
        <v>2</v>
      </c>
      <c r="B23" s="2" t="s">
        <v>49</v>
      </c>
      <c r="C23" s="3">
        <v>2</v>
      </c>
      <c r="D23" s="4">
        <v>36586</v>
      </c>
      <c r="E23" s="4">
        <v>37925</v>
      </c>
      <c r="F23" s="5">
        <v>8</v>
      </c>
      <c r="G23" s="11">
        <f t="shared" si="0"/>
        <v>116</v>
      </c>
      <c r="H23" s="11">
        <f t="shared" si="1"/>
        <v>928</v>
      </c>
      <c r="I23" s="11">
        <v>58</v>
      </c>
      <c r="J23" s="6"/>
      <c r="L23" s="27" t="s">
        <v>50</v>
      </c>
      <c r="M23" s="22"/>
      <c r="N23" s="23"/>
      <c r="O23" s="23"/>
      <c r="P23" s="23"/>
      <c r="Q23" s="23"/>
      <c r="R23" s="22"/>
      <c r="S23" s="22"/>
    </row>
    <row r="24" spans="1:20" ht="18.600000000000001" customHeight="1" x14ac:dyDescent="0.25">
      <c r="A24" s="7" t="s">
        <v>2</v>
      </c>
      <c r="B24" s="2" t="s">
        <v>51</v>
      </c>
      <c r="C24" s="3">
        <v>1</v>
      </c>
      <c r="D24" s="4">
        <v>38169</v>
      </c>
      <c r="E24" s="4">
        <v>36830</v>
      </c>
      <c r="F24" s="5">
        <v>4</v>
      </c>
      <c r="G24" s="11">
        <f t="shared" si="0"/>
        <v>58</v>
      </c>
      <c r="H24" s="11">
        <f t="shared" si="1"/>
        <v>232</v>
      </c>
      <c r="I24" s="11">
        <v>58</v>
      </c>
      <c r="J24" s="6"/>
      <c r="L24" s="7" t="s">
        <v>52</v>
      </c>
      <c r="M24" s="2" t="s">
        <v>53</v>
      </c>
      <c r="N24" s="3">
        <v>1</v>
      </c>
      <c r="O24" s="4">
        <v>36647</v>
      </c>
      <c r="P24" s="4">
        <v>36769</v>
      </c>
      <c r="Q24" s="5">
        <v>4</v>
      </c>
      <c r="R24" s="11">
        <v>58</v>
      </c>
      <c r="S24" s="11">
        <f t="shared" ref="S24:S36" si="4">+N24*R24</f>
        <v>58</v>
      </c>
      <c r="T24" s="11">
        <f t="shared" ref="T24:T36" si="5">+S24*Q24</f>
        <v>232</v>
      </c>
    </row>
    <row r="25" spans="1:20" ht="18.600000000000001" customHeight="1" x14ac:dyDescent="0.25">
      <c r="A25" s="7" t="s">
        <v>2</v>
      </c>
      <c r="B25" s="2" t="s">
        <v>54</v>
      </c>
      <c r="C25" s="3">
        <v>2</v>
      </c>
      <c r="D25" s="4">
        <v>38047</v>
      </c>
      <c r="E25" s="4">
        <v>36830</v>
      </c>
      <c r="F25" s="5">
        <v>8</v>
      </c>
      <c r="G25" s="11">
        <f t="shared" si="0"/>
        <v>116</v>
      </c>
      <c r="H25" s="11">
        <f t="shared" si="1"/>
        <v>928</v>
      </c>
      <c r="I25" s="11">
        <v>58</v>
      </c>
      <c r="J25" s="6"/>
      <c r="L25" s="7" t="s">
        <v>52</v>
      </c>
      <c r="M25" s="2" t="s">
        <v>55</v>
      </c>
      <c r="N25" s="3">
        <v>2</v>
      </c>
      <c r="O25" s="4">
        <v>36647</v>
      </c>
      <c r="P25" s="4">
        <v>36799</v>
      </c>
      <c r="Q25" s="5">
        <v>5</v>
      </c>
      <c r="R25" s="11">
        <v>58</v>
      </c>
      <c r="S25" s="11">
        <f t="shared" si="4"/>
        <v>116</v>
      </c>
      <c r="T25" s="11">
        <f t="shared" si="5"/>
        <v>580</v>
      </c>
    </row>
    <row r="26" spans="1:20" ht="18.600000000000001" customHeight="1" x14ac:dyDescent="0.25">
      <c r="A26" s="7" t="s">
        <v>2</v>
      </c>
      <c r="B26" s="2" t="s">
        <v>56</v>
      </c>
      <c r="C26" s="3">
        <v>1</v>
      </c>
      <c r="D26" s="4">
        <v>36617</v>
      </c>
      <c r="E26" s="4">
        <v>37864</v>
      </c>
      <c r="F26" s="5">
        <v>5</v>
      </c>
      <c r="G26" s="11">
        <f t="shared" si="0"/>
        <v>58</v>
      </c>
      <c r="H26" s="11">
        <f t="shared" si="1"/>
        <v>290</v>
      </c>
      <c r="I26" s="11">
        <v>58</v>
      </c>
      <c r="J26" s="6"/>
      <c r="L26" s="7" t="s">
        <v>52</v>
      </c>
      <c r="M26" s="2" t="s">
        <v>57</v>
      </c>
      <c r="N26" s="3">
        <v>1</v>
      </c>
      <c r="O26" s="4">
        <v>37742</v>
      </c>
      <c r="P26" s="4">
        <v>37955</v>
      </c>
      <c r="Q26" s="5">
        <v>7</v>
      </c>
      <c r="R26" s="11">
        <v>58</v>
      </c>
      <c r="S26" s="11">
        <f t="shared" si="4"/>
        <v>58</v>
      </c>
      <c r="T26" s="11">
        <f t="shared" si="5"/>
        <v>406</v>
      </c>
    </row>
    <row r="27" spans="1:20" ht="18.600000000000001" customHeight="1" x14ac:dyDescent="0.25">
      <c r="A27" s="7" t="s">
        <v>2</v>
      </c>
      <c r="B27" s="2" t="s">
        <v>58</v>
      </c>
      <c r="C27" s="3">
        <v>2</v>
      </c>
      <c r="D27" s="4">
        <v>37438</v>
      </c>
      <c r="E27" s="4">
        <v>37590</v>
      </c>
      <c r="F27" s="5">
        <v>5</v>
      </c>
      <c r="G27" s="11">
        <f t="shared" si="0"/>
        <v>116</v>
      </c>
      <c r="H27" s="11">
        <f t="shared" si="1"/>
        <v>580</v>
      </c>
      <c r="I27" s="11">
        <v>58</v>
      </c>
      <c r="J27" s="6"/>
      <c r="L27" s="7" t="s">
        <v>52</v>
      </c>
      <c r="M27" s="2" t="s">
        <v>59</v>
      </c>
      <c r="N27" s="3">
        <v>5</v>
      </c>
      <c r="O27" s="4">
        <v>37742</v>
      </c>
      <c r="P27" s="4">
        <v>37955</v>
      </c>
      <c r="Q27" s="5">
        <v>7</v>
      </c>
      <c r="R27" s="11">
        <v>58</v>
      </c>
      <c r="S27" s="11">
        <f t="shared" si="4"/>
        <v>290</v>
      </c>
      <c r="T27" s="11">
        <f t="shared" si="5"/>
        <v>2030</v>
      </c>
    </row>
    <row r="28" spans="1:20" ht="18.600000000000001" customHeight="1" x14ac:dyDescent="0.25">
      <c r="A28" s="7" t="s">
        <v>2</v>
      </c>
      <c r="B28" s="2" t="s">
        <v>60</v>
      </c>
      <c r="C28" s="3">
        <v>2</v>
      </c>
      <c r="D28" s="4">
        <v>36617</v>
      </c>
      <c r="E28" s="4">
        <v>37864</v>
      </c>
      <c r="F28" s="5">
        <v>5</v>
      </c>
      <c r="G28" s="11">
        <f t="shared" si="0"/>
        <v>116</v>
      </c>
      <c r="H28" s="11">
        <f t="shared" si="1"/>
        <v>580</v>
      </c>
      <c r="I28" s="11">
        <v>58</v>
      </c>
      <c r="J28" s="6"/>
      <c r="L28" s="7" t="s">
        <v>52</v>
      </c>
      <c r="M28" s="2" t="s">
        <v>61</v>
      </c>
      <c r="N28" s="3">
        <v>1</v>
      </c>
      <c r="O28" s="4">
        <v>37773</v>
      </c>
      <c r="P28" s="4">
        <v>37864</v>
      </c>
      <c r="Q28" s="5">
        <v>3</v>
      </c>
      <c r="R28" s="11">
        <v>58</v>
      </c>
      <c r="S28" s="11">
        <f t="shared" si="4"/>
        <v>58</v>
      </c>
      <c r="T28" s="11">
        <f t="shared" si="5"/>
        <v>174</v>
      </c>
    </row>
    <row r="29" spans="1:20" ht="18.600000000000001" customHeight="1" x14ac:dyDescent="0.25">
      <c r="A29" s="7" t="s">
        <v>2</v>
      </c>
      <c r="B29" s="2" t="s">
        <v>62</v>
      </c>
      <c r="C29" s="3">
        <v>1</v>
      </c>
      <c r="D29" s="4">
        <v>36586</v>
      </c>
      <c r="E29" s="4">
        <v>37955</v>
      </c>
      <c r="F29" s="5">
        <v>9</v>
      </c>
      <c r="G29" s="11">
        <f t="shared" si="0"/>
        <v>58</v>
      </c>
      <c r="H29" s="11">
        <f t="shared" si="1"/>
        <v>522</v>
      </c>
      <c r="I29" s="11">
        <v>58</v>
      </c>
      <c r="J29" s="6"/>
      <c r="L29" s="7" t="s">
        <v>52</v>
      </c>
      <c r="M29" s="2" t="s">
        <v>63</v>
      </c>
      <c r="N29" s="3">
        <v>1</v>
      </c>
      <c r="O29" s="4">
        <v>38504</v>
      </c>
      <c r="P29" s="4">
        <v>38595</v>
      </c>
      <c r="Q29" s="5">
        <v>3</v>
      </c>
      <c r="R29" s="11">
        <v>58</v>
      </c>
      <c r="S29" s="11">
        <f t="shared" si="4"/>
        <v>58</v>
      </c>
      <c r="T29" s="11">
        <f t="shared" si="5"/>
        <v>174</v>
      </c>
    </row>
    <row r="30" spans="1:20" ht="18.600000000000001" customHeight="1" x14ac:dyDescent="0.25">
      <c r="A30" s="7" t="s">
        <v>2</v>
      </c>
      <c r="B30" s="2" t="s">
        <v>64</v>
      </c>
      <c r="C30" s="3">
        <v>1</v>
      </c>
      <c r="D30" s="4">
        <v>36586</v>
      </c>
      <c r="E30" s="4">
        <v>37955</v>
      </c>
      <c r="F30" s="5">
        <v>9</v>
      </c>
      <c r="G30" s="11">
        <f t="shared" si="0"/>
        <v>58</v>
      </c>
      <c r="H30" s="11">
        <f t="shared" si="1"/>
        <v>522</v>
      </c>
      <c r="I30" s="11">
        <v>58</v>
      </c>
      <c r="J30" s="6"/>
      <c r="L30" s="7" t="s">
        <v>52</v>
      </c>
      <c r="M30" s="2" t="s">
        <v>65</v>
      </c>
      <c r="N30" s="3">
        <v>1</v>
      </c>
      <c r="O30" s="4">
        <v>37773</v>
      </c>
      <c r="P30" s="4">
        <v>37864</v>
      </c>
      <c r="Q30" s="5">
        <v>3</v>
      </c>
      <c r="R30" s="11">
        <v>58</v>
      </c>
      <c r="S30" s="11">
        <f t="shared" si="4"/>
        <v>58</v>
      </c>
      <c r="T30" s="11">
        <f t="shared" si="5"/>
        <v>174</v>
      </c>
    </row>
    <row r="31" spans="1:20" ht="18.600000000000001" customHeight="1" x14ac:dyDescent="0.25">
      <c r="A31" s="7" t="s">
        <v>2</v>
      </c>
      <c r="B31" s="2" t="s">
        <v>66</v>
      </c>
      <c r="C31" s="3">
        <v>1</v>
      </c>
      <c r="D31" s="4">
        <v>38047</v>
      </c>
      <c r="E31" s="4">
        <v>38291</v>
      </c>
      <c r="F31" s="5">
        <v>8</v>
      </c>
      <c r="G31" s="11">
        <f t="shared" si="0"/>
        <v>58</v>
      </c>
      <c r="H31" s="11">
        <f t="shared" si="1"/>
        <v>464</v>
      </c>
      <c r="I31" s="11">
        <v>58</v>
      </c>
      <c r="J31" s="6"/>
      <c r="L31" s="7" t="s">
        <v>52</v>
      </c>
      <c r="M31" s="2" t="s">
        <v>67</v>
      </c>
      <c r="N31" s="3">
        <v>1</v>
      </c>
      <c r="O31" s="4">
        <v>37773</v>
      </c>
      <c r="P31" s="4">
        <v>37864</v>
      </c>
      <c r="Q31" s="5">
        <v>3</v>
      </c>
      <c r="R31" s="11">
        <v>58</v>
      </c>
      <c r="S31" s="11">
        <f t="shared" si="4"/>
        <v>58</v>
      </c>
      <c r="T31" s="11">
        <f t="shared" si="5"/>
        <v>174</v>
      </c>
    </row>
    <row r="32" spans="1:20" ht="18.600000000000001" customHeight="1" x14ac:dyDescent="0.25">
      <c r="A32" s="7" t="s">
        <v>2</v>
      </c>
      <c r="B32" s="2" t="s">
        <v>68</v>
      </c>
      <c r="C32" s="3">
        <v>1</v>
      </c>
      <c r="D32" s="4">
        <v>38047</v>
      </c>
      <c r="E32" s="4">
        <v>38291</v>
      </c>
      <c r="F32" s="5">
        <v>8</v>
      </c>
      <c r="G32" s="11">
        <f t="shared" si="0"/>
        <v>58</v>
      </c>
      <c r="H32" s="11">
        <f t="shared" si="1"/>
        <v>464</v>
      </c>
      <c r="I32" s="11">
        <v>58</v>
      </c>
      <c r="J32" s="6"/>
      <c r="L32" s="7" t="s">
        <v>52</v>
      </c>
      <c r="M32" s="2" t="s">
        <v>69</v>
      </c>
      <c r="N32" s="3">
        <v>1</v>
      </c>
      <c r="O32" s="4">
        <v>37773</v>
      </c>
      <c r="P32" s="4">
        <v>37864</v>
      </c>
      <c r="Q32" s="5">
        <v>3</v>
      </c>
      <c r="R32" s="11">
        <v>58</v>
      </c>
      <c r="S32" s="11">
        <f t="shared" si="4"/>
        <v>58</v>
      </c>
      <c r="T32" s="11">
        <f t="shared" si="5"/>
        <v>174</v>
      </c>
    </row>
    <row r="33" spans="1:20" ht="18.600000000000001" customHeight="1" x14ac:dyDescent="0.25">
      <c r="A33" s="7" t="s">
        <v>2</v>
      </c>
      <c r="B33" s="2" t="s">
        <v>70</v>
      </c>
      <c r="C33" s="3">
        <v>1</v>
      </c>
      <c r="D33" s="4">
        <v>38047</v>
      </c>
      <c r="E33" s="4">
        <v>37864</v>
      </c>
      <c r="F33" s="5">
        <v>6</v>
      </c>
      <c r="G33" s="11">
        <f t="shared" si="0"/>
        <v>58</v>
      </c>
      <c r="H33" s="11">
        <f t="shared" si="1"/>
        <v>348</v>
      </c>
      <c r="I33" s="11">
        <v>58</v>
      </c>
      <c r="J33" s="6"/>
      <c r="L33" s="7" t="s">
        <v>52</v>
      </c>
      <c r="M33" s="2" t="s">
        <v>71</v>
      </c>
      <c r="N33" s="3">
        <v>2</v>
      </c>
      <c r="O33" s="4">
        <v>36586</v>
      </c>
      <c r="P33" s="4">
        <v>37925</v>
      </c>
      <c r="Q33" s="5">
        <v>8</v>
      </c>
      <c r="R33" s="11">
        <v>58</v>
      </c>
      <c r="S33" s="11">
        <f t="shared" si="4"/>
        <v>116</v>
      </c>
      <c r="T33" s="11">
        <f t="shared" si="5"/>
        <v>928</v>
      </c>
    </row>
    <row r="34" spans="1:20" ht="18.600000000000001" customHeight="1" x14ac:dyDescent="0.25">
      <c r="A34" s="7" t="s">
        <v>2</v>
      </c>
      <c r="B34" s="2" t="s">
        <v>72</v>
      </c>
      <c r="C34" s="3">
        <v>2</v>
      </c>
      <c r="D34" s="4">
        <v>38047</v>
      </c>
      <c r="E34" s="4">
        <v>38291</v>
      </c>
      <c r="F34" s="5">
        <v>8</v>
      </c>
      <c r="G34" s="11">
        <f t="shared" si="0"/>
        <v>116</v>
      </c>
      <c r="H34" s="11">
        <f t="shared" si="1"/>
        <v>928</v>
      </c>
      <c r="I34" s="11">
        <v>58</v>
      </c>
      <c r="J34" s="6"/>
      <c r="L34" s="7" t="s">
        <v>52</v>
      </c>
      <c r="M34" s="2" t="s">
        <v>73</v>
      </c>
      <c r="N34" s="3">
        <v>2</v>
      </c>
      <c r="O34" s="4">
        <v>36647</v>
      </c>
      <c r="P34" s="4">
        <v>36830</v>
      </c>
      <c r="Q34" s="5">
        <v>6</v>
      </c>
      <c r="R34" s="11">
        <v>58</v>
      </c>
      <c r="S34" s="11">
        <f t="shared" si="4"/>
        <v>116</v>
      </c>
      <c r="T34" s="11">
        <f t="shared" si="5"/>
        <v>696</v>
      </c>
    </row>
    <row r="35" spans="1:20" ht="18.600000000000001" customHeight="1" x14ac:dyDescent="0.25">
      <c r="A35" s="7" t="s">
        <v>2</v>
      </c>
      <c r="B35" s="2" t="s">
        <v>74</v>
      </c>
      <c r="C35" s="3">
        <v>2</v>
      </c>
      <c r="D35" s="4">
        <v>38412</v>
      </c>
      <c r="E35" s="4">
        <v>38291</v>
      </c>
      <c r="F35" s="5">
        <v>8</v>
      </c>
      <c r="G35" s="11">
        <f t="shared" si="0"/>
        <v>116</v>
      </c>
      <c r="H35" s="11">
        <f t="shared" si="1"/>
        <v>928</v>
      </c>
      <c r="I35" s="11">
        <v>58</v>
      </c>
      <c r="J35" s="6"/>
      <c r="L35" s="7" t="s">
        <v>52</v>
      </c>
      <c r="M35" s="2" t="s">
        <v>75</v>
      </c>
      <c r="N35" s="3">
        <v>1</v>
      </c>
      <c r="O35" s="4">
        <v>37773</v>
      </c>
      <c r="P35" s="4">
        <v>37864</v>
      </c>
      <c r="Q35" s="5">
        <v>3</v>
      </c>
      <c r="R35" s="11">
        <v>58</v>
      </c>
      <c r="S35" s="11">
        <f t="shared" si="4"/>
        <v>58</v>
      </c>
      <c r="T35" s="11">
        <f t="shared" si="5"/>
        <v>174</v>
      </c>
    </row>
    <row r="36" spans="1:20" ht="18.600000000000001" customHeight="1" x14ac:dyDescent="0.25">
      <c r="A36" s="7" t="s">
        <v>2</v>
      </c>
      <c r="B36" s="2" t="s">
        <v>76</v>
      </c>
      <c r="C36" s="3">
        <v>1</v>
      </c>
      <c r="D36" s="4">
        <v>38169</v>
      </c>
      <c r="E36" s="4">
        <v>36830</v>
      </c>
      <c r="F36" s="5">
        <v>4</v>
      </c>
      <c r="G36" s="11">
        <f t="shared" si="0"/>
        <v>58</v>
      </c>
      <c r="H36" s="11">
        <f t="shared" si="1"/>
        <v>232</v>
      </c>
      <c r="I36" s="11">
        <v>58</v>
      </c>
      <c r="J36" s="6"/>
      <c r="L36" s="7" t="s">
        <v>52</v>
      </c>
      <c r="M36" s="2" t="s">
        <v>77</v>
      </c>
      <c r="N36" s="3">
        <v>1</v>
      </c>
      <c r="O36" s="4">
        <v>38504</v>
      </c>
      <c r="P36" s="4">
        <v>36769</v>
      </c>
      <c r="Q36" s="5">
        <v>3</v>
      </c>
      <c r="R36" s="11">
        <v>58</v>
      </c>
      <c r="S36" s="11">
        <f t="shared" si="4"/>
        <v>58</v>
      </c>
      <c r="T36" s="11">
        <f t="shared" si="5"/>
        <v>174</v>
      </c>
    </row>
    <row r="37" spans="1:20" ht="18.600000000000001" customHeight="1" x14ac:dyDescent="0.25">
      <c r="A37" s="7" t="s">
        <v>2</v>
      </c>
      <c r="B37" s="2" t="s">
        <v>78</v>
      </c>
      <c r="C37" s="3">
        <v>1</v>
      </c>
      <c r="D37" s="4">
        <v>38169</v>
      </c>
      <c r="E37" s="4">
        <v>38291</v>
      </c>
      <c r="F37" s="5">
        <v>4</v>
      </c>
      <c r="G37" s="11">
        <f t="shared" si="0"/>
        <v>58</v>
      </c>
      <c r="H37" s="11">
        <f t="shared" si="1"/>
        <v>232</v>
      </c>
      <c r="I37" s="11">
        <v>58</v>
      </c>
      <c r="J37" s="6"/>
      <c r="L37" s="7"/>
      <c r="M37" s="2"/>
      <c r="N37" s="25" t="s">
        <v>79</v>
      </c>
      <c r="O37" s="22"/>
      <c r="P37" s="25"/>
      <c r="Q37" s="5"/>
      <c r="R37" s="8"/>
      <c r="S37" s="8"/>
      <c r="T37" s="26">
        <f>SUM(T24:T36)</f>
        <v>6090</v>
      </c>
    </row>
    <row r="38" spans="1:20" ht="18.600000000000001" customHeight="1" x14ac:dyDescent="0.25">
      <c r="A38" s="7" t="s">
        <v>2</v>
      </c>
      <c r="B38" s="2" t="s">
        <v>80</v>
      </c>
      <c r="C38" s="3">
        <v>2</v>
      </c>
      <c r="D38" s="4">
        <v>36617</v>
      </c>
      <c r="E38" s="4">
        <v>38686</v>
      </c>
      <c r="F38" s="5">
        <v>8</v>
      </c>
      <c r="G38" s="11">
        <f t="shared" si="0"/>
        <v>116</v>
      </c>
      <c r="H38" s="11">
        <f t="shared" si="1"/>
        <v>928</v>
      </c>
      <c r="I38" s="11">
        <v>58</v>
      </c>
      <c r="J38" s="6"/>
    </row>
    <row r="39" spans="1:20" ht="18.600000000000001" customHeight="1" x14ac:dyDescent="0.3">
      <c r="A39" s="7" t="s">
        <v>2</v>
      </c>
      <c r="B39" s="2" t="s">
        <v>81</v>
      </c>
      <c r="C39" s="3">
        <v>1</v>
      </c>
      <c r="D39" s="4">
        <v>38412</v>
      </c>
      <c r="E39" s="4">
        <v>38503</v>
      </c>
      <c r="F39" s="5">
        <v>3</v>
      </c>
      <c r="G39" s="11">
        <f t="shared" si="0"/>
        <v>58</v>
      </c>
      <c r="H39" s="11">
        <f t="shared" si="1"/>
        <v>174</v>
      </c>
      <c r="I39" s="11">
        <v>58</v>
      </c>
      <c r="J39" s="6"/>
      <c r="L39" s="27" t="s">
        <v>82</v>
      </c>
      <c r="M39" s="22"/>
      <c r="N39" s="23"/>
      <c r="O39" s="23"/>
      <c r="P39" s="23"/>
      <c r="Q39" s="23"/>
      <c r="R39" s="22"/>
      <c r="S39" s="22"/>
    </row>
    <row r="40" spans="1:20" ht="18.600000000000001" customHeight="1" x14ac:dyDescent="0.25">
      <c r="A40" s="7" t="s">
        <v>2</v>
      </c>
      <c r="B40" s="2" t="s">
        <v>83</v>
      </c>
      <c r="C40" s="3">
        <v>2</v>
      </c>
      <c r="D40" s="4">
        <v>38078</v>
      </c>
      <c r="E40" s="4">
        <v>37955</v>
      </c>
      <c r="F40" s="5">
        <v>8</v>
      </c>
      <c r="G40" s="11">
        <f t="shared" si="0"/>
        <v>116</v>
      </c>
      <c r="H40" s="11">
        <f t="shared" si="1"/>
        <v>928</v>
      </c>
      <c r="I40" s="11">
        <v>58</v>
      </c>
      <c r="J40" s="6"/>
      <c r="L40" s="7" t="s">
        <v>84</v>
      </c>
      <c r="M40" s="2" t="s">
        <v>85</v>
      </c>
      <c r="N40" s="3">
        <v>1</v>
      </c>
      <c r="O40" s="4">
        <v>36586</v>
      </c>
      <c r="P40" s="4">
        <v>37925</v>
      </c>
      <c r="Q40" s="5">
        <v>8</v>
      </c>
      <c r="R40" s="11">
        <f>+N40*I53</f>
        <v>58</v>
      </c>
      <c r="S40" s="11">
        <f>+N40*R40</f>
        <v>58</v>
      </c>
      <c r="T40" s="11">
        <f>+S40*Q40</f>
        <v>464</v>
      </c>
    </row>
    <row r="41" spans="1:20" ht="18.600000000000001" customHeight="1" x14ac:dyDescent="0.25">
      <c r="A41" s="7" t="s">
        <v>2</v>
      </c>
      <c r="B41" s="2" t="s">
        <v>86</v>
      </c>
      <c r="C41" s="3">
        <v>3</v>
      </c>
      <c r="D41" s="4">
        <v>36586</v>
      </c>
      <c r="E41" s="4">
        <v>37925</v>
      </c>
      <c r="F41" s="5">
        <v>8</v>
      </c>
      <c r="G41" s="11">
        <f t="shared" si="0"/>
        <v>174</v>
      </c>
      <c r="H41" s="11">
        <f t="shared" si="1"/>
        <v>1392</v>
      </c>
      <c r="I41" s="11">
        <v>58</v>
      </c>
      <c r="J41" s="6"/>
      <c r="L41" s="7" t="s">
        <v>84</v>
      </c>
      <c r="M41" s="2" t="s">
        <v>87</v>
      </c>
      <c r="N41" s="3">
        <v>1</v>
      </c>
      <c r="O41" s="4">
        <v>36586</v>
      </c>
      <c r="P41" s="4">
        <v>37925</v>
      </c>
      <c r="Q41" s="5">
        <v>8</v>
      </c>
      <c r="R41" s="11">
        <f>+N41*I54</f>
        <v>58</v>
      </c>
      <c r="S41" s="11">
        <f>+N41*R41</f>
        <v>58</v>
      </c>
      <c r="T41" s="11">
        <f>+S41*Q41</f>
        <v>464</v>
      </c>
    </row>
    <row r="42" spans="1:20" ht="18.600000000000001" customHeight="1" x14ac:dyDescent="0.25">
      <c r="A42" s="7" t="s">
        <v>2</v>
      </c>
      <c r="B42" s="2" t="s">
        <v>88</v>
      </c>
      <c r="C42" s="3">
        <v>1</v>
      </c>
      <c r="D42" s="4">
        <v>37681</v>
      </c>
      <c r="E42" s="4">
        <v>37925</v>
      </c>
      <c r="F42" s="5">
        <v>8</v>
      </c>
      <c r="G42" s="11">
        <f t="shared" si="0"/>
        <v>58</v>
      </c>
      <c r="H42" s="11">
        <f t="shared" si="1"/>
        <v>464</v>
      </c>
      <c r="I42" s="11">
        <v>58</v>
      </c>
      <c r="J42" s="6"/>
      <c r="L42" s="7" t="s">
        <v>84</v>
      </c>
      <c r="M42" s="2" t="s">
        <v>89</v>
      </c>
      <c r="N42" s="3">
        <v>1</v>
      </c>
      <c r="O42" s="4">
        <v>36617</v>
      </c>
      <c r="P42" s="4">
        <v>36860</v>
      </c>
      <c r="Q42" s="5">
        <v>8</v>
      </c>
      <c r="R42" s="11">
        <f>+N42*I55</f>
        <v>58</v>
      </c>
      <c r="S42" s="11">
        <f>+N42*R42</f>
        <v>58</v>
      </c>
      <c r="T42" s="11">
        <f>+S42*Q42</f>
        <v>464</v>
      </c>
    </row>
    <row r="43" spans="1:20" ht="18.600000000000001" customHeight="1" x14ac:dyDescent="0.25">
      <c r="A43" s="7" t="s">
        <v>2</v>
      </c>
      <c r="B43" s="2" t="s">
        <v>90</v>
      </c>
      <c r="C43" s="3">
        <v>2</v>
      </c>
      <c r="D43" s="4">
        <v>38078</v>
      </c>
      <c r="E43" s="4">
        <v>36830</v>
      </c>
      <c r="F43" s="5">
        <v>7</v>
      </c>
      <c r="G43" s="11">
        <f t="shared" si="0"/>
        <v>116</v>
      </c>
      <c r="H43" s="11">
        <f t="shared" si="1"/>
        <v>812</v>
      </c>
      <c r="I43" s="11">
        <v>58</v>
      </c>
      <c r="J43" s="10" t="s">
        <v>91</v>
      </c>
      <c r="L43" s="7"/>
      <c r="M43" s="2"/>
      <c r="N43" s="25" t="s">
        <v>92</v>
      </c>
      <c r="O43" s="22"/>
      <c r="P43" s="25"/>
      <c r="Q43" s="5"/>
      <c r="R43" s="11"/>
      <c r="S43" s="11"/>
      <c r="T43" s="26">
        <f>SUM(T40:T42)</f>
        <v>1392</v>
      </c>
    </row>
    <row r="44" spans="1:20" ht="18.600000000000001" customHeight="1" x14ac:dyDescent="0.25">
      <c r="A44" s="7" t="s">
        <v>93</v>
      </c>
      <c r="B44" s="2" t="s">
        <v>94</v>
      </c>
      <c r="C44" s="3">
        <v>1</v>
      </c>
      <c r="D44" s="4">
        <v>36647</v>
      </c>
      <c r="E44" s="4">
        <v>36830</v>
      </c>
      <c r="F44" s="5">
        <v>6</v>
      </c>
      <c r="G44" s="11">
        <f t="shared" si="0"/>
        <v>58</v>
      </c>
      <c r="H44" s="11">
        <f t="shared" si="1"/>
        <v>348</v>
      </c>
      <c r="I44" s="11">
        <v>58</v>
      </c>
      <c r="J44" s="6"/>
    </row>
    <row r="45" spans="1:20" ht="18.600000000000001" customHeight="1" x14ac:dyDescent="0.3">
      <c r="A45" s="7" t="s">
        <v>95</v>
      </c>
      <c r="B45" s="2" t="s">
        <v>96</v>
      </c>
      <c r="C45" s="3">
        <v>2</v>
      </c>
      <c r="D45" s="4">
        <v>36586</v>
      </c>
      <c r="E45" s="4">
        <v>37925</v>
      </c>
      <c r="F45" s="5">
        <v>8</v>
      </c>
      <c r="G45" s="11">
        <f t="shared" si="0"/>
        <v>116</v>
      </c>
      <c r="H45" s="11">
        <f t="shared" si="1"/>
        <v>928</v>
      </c>
      <c r="I45" s="11">
        <v>58</v>
      </c>
      <c r="J45" s="6"/>
      <c r="L45" s="27" t="s">
        <v>97</v>
      </c>
      <c r="M45" s="22"/>
      <c r="N45" s="23"/>
      <c r="O45" s="23"/>
      <c r="P45" s="23"/>
      <c r="Q45" s="23"/>
      <c r="R45" s="22"/>
      <c r="S45" s="22"/>
    </row>
    <row r="46" spans="1:20" ht="18.600000000000001" customHeight="1" x14ac:dyDescent="0.25">
      <c r="A46" s="7" t="s">
        <v>95</v>
      </c>
      <c r="B46" s="2" t="s">
        <v>98</v>
      </c>
      <c r="C46" s="3">
        <v>1</v>
      </c>
      <c r="D46" s="4">
        <v>36617</v>
      </c>
      <c r="E46" s="4">
        <v>36769</v>
      </c>
      <c r="F46" s="5">
        <v>5</v>
      </c>
      <c r="G46" s="11">
        <f t="shared" si="0"/>
        <v>58</v>
      </c>
      <c r="H46" s="11">
        <f t="shared" si="1"/>
        <v>290</v>
      </c>
      <c r="I46" s="11">
        <v>58</v>
      </c>
      <c r="J46" s="6"/>
      <c r="L46" s="7" t="s">
        <v>99</v>
      </c>
      <c r="M46" s="2" t="s">
        <v>100</v>
      </c>
      <c r="N46" s="3">
        <v>1</v>
      </c>
      <c r="O46" s="4">
        <v>38492</v>
      </c>
      <c r="P46" s="4">
        <v>38495</v>
      </c>
      <c r="Q46" s="5">
        <v>1</v>
      </c>
      <c r="R46" s="11">
        <f>+N46*I58</f>
        <v>58</v>
      </c>
      <c r="S46" s="11">
        <f>+R46*Q46</f>
        <v>58</v>
      </c>
      <c r="T46" s="11">
        <f>+S46*Q46</f>
        <v>58</v>
      </c>
    </row>
    <row r="47" spans="1:20" ht="18.600000000000001" customHeight="1" x14ac:dyDescent="0.25">
      <c r="A47" s="7"/>
      <c r="B47" s="2"/>
      <c r="C47" s="25" t="s">
        <v>101</v>
      </c>
      <c r="D47" s="22"/>
      <c r="E47" s="25"/>
      <c r="F47" s="5"/>
      <c r="G47" s="11"/>
      <c r="H47" s="26">
        <f>SUM(H2:H46)</f>
        <v>30566</v>
      </c>
      <c r="I47" s="11"/>
      <c r="J47" s="6"/>
      <c r="L47" s="7"/>
      <c r="M47" s="2"/>
      <c r="N47" s="25" t="s">
        <v>102</v>
      </c>
      <c r="O47" s="22"/>
      <c r="P47" s="25"/>
      <c r="Q47" s="5"/>
      <c r="R47" s="11"/>
      <c r="S47" s="11"/>
      <c r="T47" s="26">
        <f>SUM(T46)</f>
        <v>58</v>
      </c>
    </row>
    <row r="48" spans="1:20" ht="18.600000000000001" customHeight="1" x14ac:dyDescent="0.25">
      <c r="A48" s="7"/>
      <c r="B48" s="2"/>
      <c r="C48" s="3"/>
      <c r="D48" s="4"/>
      <c r="E48" s="4"/>
      <c r="F48" s="5"/>
      <c r="G48" s="11"/>
      <c r="H48" s="11"/>
      <c r="I48" s="11"/>
      <c r="J48" s="6"/>
    </row>
    <row r="49" spans="1:20" ht="18.600000000000001" customHeight="1" x14ac:dyDescent="0.3">
      <c r="A49" s="27" t="s">
        <v>103</v>
      </c>
      <c r="B49" s="22"/>
      <c r="C49" s="23"/>
      <c r="D49" s="23"/>
      <c r="E49" s="23"/>
      <c r="F49" s="23"/>
      <c r="G49" s="22"/>
      <c r="H49" s="22"/>
      <c r="I49" s="11"/>
      <c r="J49" s="6"/>
      <c r="L49" s="27" t="s">
        <v>104</v>
      </c>
      <c r="M49" s="22"/>
      <c r="N49" s="23"/>
      <c r="O49" s="23"/>
      <c r="P49" s="23"/>
      <c r="Q49" s="23"/>
      <c r="R49" s="22"/>
      <c r="S49" s="22"/>
    </row>
    <row r="50" spans="1:20" ht="18.600000000000001" customHeight="1" x14ac:dyDescent="0.25">
      <c r="A50" s="7" t="s">
        <v>105</v>
      </c>
      <c r="B50" s="2" t="s">
        <v>106</v>
      </c>
      <c r="C50" s="3">
        <v>1</v>
      </c>
      <c r="D50" s="4">
        <v>36617</v>
      </c>
      <c r="E50" s="4">
        <v>36860</v>
      </c>
      <c r="F50" s="5">
        <v>8</v>
      </c>
      <c r="G50" s="11">
        <f t="shared" si="0"/>
        <v>58</v>
      </c>
      <c r="H50" s="11">
        <f>+G50*F50</f>
        <v>464</v>
      </c>
      <c r="I50" s="11">
        <v>58</v>
      </c>
      <c r="J50" s="6"/>
      <c r="L50" s="7" t="s">
        <v>107</v>
      </c>
      <c r="M50" s="2" t="s">
        <v>108</v>
      </c>
      <c r="N50" s="3">
        <v>1</v>
      </c>
      <c r="O50" s="4">
        <v>36617</v>
      </c>
      <c r="P50" s="4">
        <v>37011</v>
      </c>
      <c r="Q50" s="5">
        <v>12</v>
      </c>
      <c r="R50" s="11">
        <f>+N50*I61</f>
        <v>58</v>
      </c>
      <c r="S50" s="11">
        <f>+N50*R50</f>
        <v>58</v>
      </c>
      <c r="T50" s="11">
        <f>+S50*Q50</f>
        <v>696</v>
      </c>
    </row>
    <row r="51" spans="1:20" ht="18.600000000000001" customHeight="1" x14ac:dyDescent="0.25">
      <c r="A51" s="7"/>
      <c r="B51" s="2"/>
      <c r="C51" s="25" t="s">
        <v>109</v>
      </c>
      <c r="D51" s="22"/>
      <c r="E51" s="25"/>
      <c r="F51" s="5"/>
      <c r="G51" s="11"/>
      <c r="H51" s="26">
        <f>SUM(H50)</f>
        <v>464</v>
      </c>
      <c r="I51" s="11"/>
      <c r="J51" s="6"/>
      <c r="L51" s="7"/>
      <c r="M51" s="2"/>
      <c r="N51" s="25" t="s">
        <v>110</v>
      </c>
      <c r="O51" s="22"/>
      <c r="P51" s="25"/>
      <c r="Q51" s="5"/>
      <c r="R51" s="11"/>
      <c r="S51" s="11"/>
      <c r="T51" s="26">
        <f>SUM(T50)</f>
        <v>696</v>
      </c>
    </row>
    <row r="52" spans="1:20" ht="18" x14ac:dyDescent="0.25">
      <c r="A52" s="7"/>
      <c r="B52" s="2"/>
      <c r="C52" s="3"/>
      <c r="D52" s="4"/>
      <c r="E52" s="4"/>
      <c r="F52" s="5"/>
      <c r="G52" s="11"/>
      <c r="H52" s="11"/>
      <c r="I52" s="11"/>
      <c r="J52" s="6"/>
    </row>
    <row r="53" spans="1:20" ht="18" x14ac:dyDescent="0.25">
      <c r="I53" s="11">
        <v>58</v>
      </c>
      <c r="J53" s="6"/>
    </row>
    <row r="54" spans="1:20" ht="18" x14ac:dyDescent="0.25">
      <c r="I54" s="11">
        <v>58</v>
      </c>
      <c r="J54" s="6"/>
    </row>
    <row r="55" spans="1:20" ht="18" x14ac:dyDescent="0.25">
      <c r="I55" s="11">
        <v>58</v>
      </c>
      <c r="J55" s="6"/>
    </row>
    <row r="56" spans="1:20" ht="18" x14ac:dyDescent="0.25">
      <c r="I56" s="11"/>
      <c r="J56" s="6"/>
    </row>
    <row r="57" spans="1:20" ht="18" x14ac:dyDescent="0.25">
      <c r="A57" s="7"/>
      <c r="B57" s="2"/>
      <c r="C57" s="3"/>
      <c r="D57" s="4"/>
      <c r="E57" s="4"/>
      <c r="F57" s="5"/>
      <c r="G57" s="11"/>
      <c r="H57" s="11"/>
      <c r="I57" s="11"/>
      <c r="J57" s="6"/>
    </row>
    <row r="58" spans="1:20" ht="18" x14ac:dyDescent="0.25">
      <c r="I58" s="11">
        <v>58</v>
      </c>
      <c r="J58" s="6"/>
    </row>
    <row r="59" spans="1:20" ht="18" x14ac:dyDescent="0.25">
      <c r="I59" s="11"/>
      <c r="J59" s="6"/>
    </row>
    <row r="60" spans="1:20" ht="18" x14ac:dyDescent="0.25">
      <c r="A60" s="7"/>
      <c r="B60" s="2"/>
      <c r="C60" s="3"/>
      <c r="D60" s="4"/>
      <c r="E60" s="4"/>
      <c r="F60" s="5"/>
      <c r="G60" s="11"/>
      <c r="H60" s="11"/>
      <c r="I60" s="11"/>
      <c r="J60" s="6"/>
    </row>
    <row r="61" spans="1:20" ht="18" x14ac:dyDescent="0.25">
      <c r="I61" s="11">
        <v>58</v>
      </c>
      <c r="J61" s="6"/>
    </row>
    <row r="62" spans="1:20" ht="18" x14ac:dyDescent="0.25">
      <c r="I62" s="11"/>
      <c r="J62" s="6"/>
    </row>
    <row r="63" spans="1:20" ht="18" x14ac:dyDescent="0.25">
      <c r="A63" s="7"/>
      <c r="B63" s="2"/>
      <c r="C63" s="3"/>
      <c r="D63" s="4"/>
      <c r="E63" s="4"/>
      <c r="F63" s="5"/>
      <c r="G63" s="11"/>
      <c r="H63" s="11"/>
      <c r="I63" s="11"/>
      <c r="J63" s="6"/>
    </row>
    <row r="64" spans="1:20" ht="18" x14ac:dyDescent="0.25">
      <c r="I64" s="11">
        <v>58</v>
      </c>
      <c r="J64" s="1"/>
    </row>
    <row r="65" spans="1:10" ht="18" x14ac:dyDescent="0.25">
      <c r="I65" s="11">
        <v>58</v>
      </c>
      <c r="J65" s="6"/>
    </row>
    <row r="66" spans="1:10" ht="18" x14ac:dyDescent="0.25">
      <c r="I66" s="11">
        <v>58</v>
      </c>
      <c r="J66" s="6"/>
    </row>
    <row r="67" spans="1:10" ht="18" x14ac:dyDescent="0.25">
      <c r="I67" s="11">
        <v>58</v>
      </c>
      <c r="J67" s="6"/>
    </row>
    <row r="68" spans="1:10" ht="18" x14ac:dyDescent="0.25">
      <c r="I68" s="11">
        <v>58</v>
      </c>
      <c r="J68" s="6"/>
    </row>
    <row r="69" spans="1:10" ht="18" x14ac:dyDescent="0.25">
      <c r="I69" s="11">
        <v>58</v>
      </c>
      <c r="J69" s="6"/>
    </row>
    <row r="70" spans="1:10" ht="18" x14ac:dyDescent="0.25">
      <c r="I70" s="11">
        <v>58</v>
      </c>
      <c r="J70" s="6"/>
    </row>
    <row r="71" spans="1:10" ht="18" x14ac:dyDescent="0.25">
      <c r="I71" s="11">
        <v>58</v>
      </c>
      <c r="J71" s="6"/>
    </row>
    <row r="72" spans="1:10" ht="18" x14ac:dyDescent="0.25">
      <c r="I72" s="11">
        <v>58</v>
      </c>
      <c r="J72" s="6"/>
    </row>
    <row r="73" spans="1:10" ht="18" x14ac:dyDescent="0.25">
      <c r="I73" s="11">
        <v>58</v>
      </c>
      <c r="J73" s="6"/>
    </row>
    <row r="74" spans="1:10" ht="18" x14ac:dyDescent="0.25">
      <c r="I74" s="11">
        <v>58</v>
      </c>
      <c r="J74" s="6"/>
    </row>
    <row r="75" spans="1:10" ht="18" x14ac:dyDescent="0.25">
      <c r="I75" s="11">
        <v>58</v>
      </c>
      <c r="J75" s="6"/>
    </row>
    <row r="76" spans="1:10" ht="18" x14ac:dyDescent="0.25">
      <c r="I76" s="11">
        <v>58</v>
      </c>
      <c r="J76" s="6"/>
    </row>
    <row r="77" spans="1:10" ht="18" x14ac:dyDescent="0.25">
      <c r="I77" s="8"/>
      <c r="J77" s="10"/>
    </row>
    <row r="78" spans="1:10" ht="20.25" x14ac:dyDescent="0.3">
      <c r="A78" s="13"/>
      <c r="B78" s="14"/>
      <c r="C78" s="21"/>
      <c r="D78" s="15"/>
      <c r="E78" s="15"/>
      <c r="F78" s="16"/>
      <c r="G78" s="12">
        <f>SUM(G2:G76)</f>
        <v>4350</v>
      </c>
      <c r="H78" s="12"/>
      <c r="I78" s="17"/>
      <c r="J78" s="18"/>
    </row>
    <row r="79" spans="1:10" ht="20.25" x14ac:dyDescent="0.3">
      <c r="A79" s="19"/>
      <c r="B79" s="19"/>
      <c r="C79" s="20"/>
      <c r="D79" s="19"/>
      <c r="E79" s="19"/>
      <c r="F79" s="19"/>
      <c r="G79" s="19"/>
      <c r="H79" s="12"/>
      <c r="I79" s="17"/>
      <c r="J79" s="18"/>
    </row>
    <row r="80" spans="1:10" ht="20.25" x14ac:dyDescent="0.3">
      <c r="A80" s="19"/>
      <c r="B80" s="19"/>
      <c r="C80" s="20"/>
      <c r="D80" s="19"/>
      <c r="E80" s="19"/>
      <c r="F80" s="19"/>
      <c r="G80" s="19"/>
      <c r="H80" s="12"/>
      <c r="I80" s="17"/>
      <c r="J80" s="18"/>
    </row>
    <row r="81" spans="1:10" ht="20.25" x14ac:dyDescent="0.3">
      <c r="A81" s="7" t="s">
        <v>52</v>
      </c>
      <c r="B81" s="9" t="s">
        <v>111</v>
      </c>
      <c r="C81" s="3"/>
      <c r="D81" s="4"/>
      <c r="E81" s="4"/>
      <c r="F81" s="3"/>
      <c r="G81" s="8"/>
      <c r="H81" s="12"/>
      <c r="I81" s="17"/>
      <c r="J81" s="18"/>
    </row>
    <row r="82" spans="1:10" ht="20.25" x14ac:dyDescent="0.3">
      <c r="A82" s="7" t="s">
        <v>2</v>
      </c>
      <c r="B82" s="9" t="s">
        <v>112</v>
      </c>
      <c r="C82" s="3"/>
      <c r="D82" s="4"/>
      <c r="E82" s="4"/>
      <c r="F82" s="3"/>
      <c r="G82" s="8"/>
      <c r="H82" s="12"/>
      <c r="I82" s="17"/>
      <c r="J82" s="18"/>
    </row>
    <row r="83" spans="1:10" ht="20.25" x14ac:dyDescent="0.3">
      <c r="A83" s="7" t="s">
        <v>4</v>
      </c>
      <c r="B83" s="9" t="s">
        <v>113</v>
      </c>
      <c r="C83" s="3"/>
      <c r="D83" s="4"/>
      <c r="E83" s="4"/>
      <c r="F83" s="3"/>
      <c r="G83" s="8"/>
      <c r="H83" s="12"/>
      <c r="I83" s="17"/>
      <c r="J83" s="18"/>
    </row>
    <row r="84" spans="1:10" ht="20.25" x14ac:dyDescent="0.3">
      <c r="A84" s="7" t="s">
        <v>107</v>
      </c>
      <c r="B84" s="9" t="s">
        <v>114</v>
      </c>
      <c r="C84" s="3"/>
      <c r="D84" s="4"/>
      <c r="E84" s="4"/>
      <c r="F84" s="3"/>
      <c r="G84" s="8"/>
      <c r="H84" s="12"/>
      <c r="I84" s="17"/>
      <c r="J84" s="18"/>
    </row>
    <row r="85" spans="1:10" ht="20.25" x14ac:dyDescent="0.3">
      <c r="A85" s="7" t="s">
        <v>105</v>
      </c>
      <c r="B85" s="9" t="s">
        <v>115</v>
      </c>
      <c r="C85" s="3"/>
      <c r="D85" s="4"/>
      <c r="E85" s="4"/>
      <c r="F85" s="3"/>
      <c r="G85" s="8"/>
      <c r="H85" s="12"/>
      <c r="I85" s="17"/>
      <c r="J85" s="18"/>
    </row>
    <row r="86" spans="1:10" ht="20.25" x14ac:dyDescent="0.3">
      <c r="A86" s="7" t="s">
        <v>116</v>
      </c>
      <c r="B86" s="9" t="s">
        <v>117</v>
      </c>
      <c r="C86" s="3"/>
      <c r="D86" s="4"/>
      <c r="E86" s="4"/>
      <c r="F86" s="3"/>
      <c r="G86" s="8"/>
      <c r="H86" s="12"/>
      <c r="I86" s="17"/>
      <c r="J86" s="18"/>
    </row>
  </sheetData>
  <phoneticPr fontId="0" type="noConversion"/>
  <printOptions horizontalCentered="1" gridLines="1"/>
  <pageMargins left="0.25" right="0.26" top="1.22" bottom="1.02" header="0.54" footer="0.54"/>
  <pageSetup paperSize="5" scale="78" orientation="portrait"/>
  <headerFooter alignWithMargins="0">
    <oddHeader>&amp;C&amp;"Arial,Bold"&amp;20LOCATIONS OF PORTABLE TOILETS FOR 2005
&amp;"Arial,Regular"&amp;14Breakdown by Department</oddHeader>
    <oddFooter>&amp;C&amp;"Arial,Bold"&amp;14Grand Total $48,778&amp;R&amp;D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M231"/>
  <sheetViews>
    <sheetView tabSelected="1" zoomScale="61" zoomScaleNormal="80" zoomScalePageLayoutView="75" workbookViewId="0">
      <selection activeCell="B6" sqref="B6"/>
    </sheetView>
  </sheetViews>
  <sheetFormatPr defaultColWidth="9.6640625" defaultRowHeight="21" x14ac:dyDescent="0.2"/>
  <cols>
    <col min="1" max="1" width="19.44140625" style="28" bestFit="1" customWidth="1"/>
    <col min="2" max="2" width="31.6640625" style="30" bestFit="1" customWidth="1"/>
    <col min="3" max="3" width="28.6640625" style="30" bestFit="1" customWidth="1"/>
    <col min="4" max="4" width="12.109375" style="95" bestFit="1" customWidth="1"/>
    <col min="5" max="6" width="17.77734375" style="54" bestFit="1" customWidth="1"/>
    <col min="7" max="7" width="12.109375" style="98" bestFit="1" customWidth="1"/>
    <col min="8" max="8" width="22.6640625" style="30" bestFit="1" customWidth="1"/>
    <col min="9" max="9" width="15.5546875" style="30" bestFit="1" customWidth="1"/>
    <col min="10" max="12" width="14.109375" style="34" bestFit="1" customWidth="1"/>
    <col min="13" max="13" width="69.88671875" style="95" bestFit="1" customWidth="1"/>
    <col min="14" max="16384" width="9.6640625" style="30"/>
  </cols>
  <sheetData>
    <row r="1" spans="1:13" s="40" customFormat="1" ht="63" x14ac:dyDescent="0.2">
      <c r="A1" s="36" t="s">
        <v>118</v>
      </c>
      <c r="B1" s="37" t="s">
        <v>119</v>
      </c>
      <c r="C1" s="37" t="s">
        <v>120</v>
      </c>
      <c r="D1" s="37" t="s">
        <v>121</v>
      </c>
      <c r="E1" s="38" t="s">
        <v>122</v>
      </c>
      <c r="F1" s="38" t="s">
        <v>123</v>
      </c>
      <c r="G1" s="39" t="s">
        <v>124</v>
      </c>
      <c r="H1" s="39" t="s">
        <v>125</v>
      </c>
      <c r="I1" s="39" t="s">
        <v>126</v>
      </c>
      <c r="J1" s="39" t="s">
        <v>127</v>
      </c>
      <c r="K1" s="39" t="s">
        <v>128</v>
      </c>
      <c r="L1" s="39" t="s">
        <v>129</v>
      </c>
      <c r="M1" s="37" t="s">
        <v>130</v>
      </c>
    </row>
    <row r="2" spans="1:13" x14ac:dyDescent="0.2">
      <c r="A2" s="41" t="s">
        <v>131</v>
      </c>
      <c r="B2" s="42" t="s">
        <v>132</v>
      </c>
      <c r="C2" s="43" t="s">
        <v>133</v>
      </c>
      <c r="D2" s="44">
        <v>2</v>
      </c>
      <c r="E2" s="45">
        <v>46082</v>
      </c>
      <c r="F2" s="45">
        <v>46326</v>
      </c>
      <c r="G2" s="46">
        <v>8</v>
      </c>
      <c r="H2" s="46" t="s">
        <v>134</v>
      </c>
      <c r="I2" s="47" t="s">
        <v>135</v>
      </c>
      <c r="J2" s="48" t="s">
        <v>136</v>
      </c>
      <c r="K2" s="48" t="s">
        <v>137</v>
      </c>
      <c r="L2" s="49"/>
      <c r="M2" s="42" t="s">
        <v>138</v>
      </c>
    </row>
    <row r="3" spans="1:13" x14ac:dyDescent="0.2">
      <c r="A3" s="50" t="s">
        <v>2</v>
      </c>
      <c r="B3" s="51" t="s">
        <v>139</v>
      </c>
      <c r="C3" s="51" t="s">
        <v>140</v>
      </c>
      <c r="D3" s="52">
        <v>2</v>
      </c>
      <c r="E3" s="53">
        <v>46113</v>
      </c>
      <c r="F3" s="54">
        <v>46326</v>
      </c>
      <c r="G3" s="55">
        <v>7</v>
      </c>
      <c r="H3" s="55" t="s">
        <v>141</v>
      </c>
      <c r="I3" s="56" t="s">
        <v>135</v>
      </c>
      <c r="J3" s="57" t="s">
        <v>142</v>
      </c>
      <c r="K3" s="57" t="s">
        <v>143</v>
      </c>
      <c r="L3" s="57"/>
      <c r="M3" s="58"/>
    </row>
    <row r="4" spans="1:13" s="51" customFormat="1" x14ac:dyDescent="0.2">
      <c r="A4" s="50" t="s">
        <v>2</v>
      </c>
      <c r="B4" s="51" t="s">
        <v>139</v>
      </c>
      <c r="C4" s="51" t="s">
        <v>140</v>
      </c>
      <c r="D4" s="52">
        <v>4</v>
      </c>
      <c r="E4" s="53">
        <v>46113</v>
      </c>
      <c r="F4" s="54">
        <v>46326</v>
      </c>
      <c r="G4" s="55">
        <v>7</v>
      </c>
      <c r="H4" s="55" t="s">
        <v>134</v>
      </c>
      <c r="I4" s="56" t="s">
        <v>135</v>
      </c>
      <c r="J4" s="57" t="s">
        <v>142</v>
      </c>
      <c r="K4" s="57" t="s">
        <v>143</v>
      </c>
      <c r="L4" s="57"/>
      <c r="M4" s="58"/>
    </row>
    <row r="5" spans="1:13" s="51" customFormat="1" x14ac:dyDescent="0.2">
      <c r="A5" s="50" t="s">
        <v>2</v>
      </c>
      <c r="B5" s="51" t="s">
        <v>6</v>
      </c>
      <c r="C5" s="51" t="s">
        <v>144</v>
      </c>
      <c r="D5" s="52">
        <v>3</v>
      </c>
      <c r="E5" s="53">
        <v>46082</v>
      </c>
      <c r="F5" s="54">
        <v>46446</v>
      </c>
      <c r="G5" s="55">
        <v>12</v>
      </c>
      <c r="H5" s="55" t="s">
        <v>134</v>
      </c>
      <c r="I5" s="56" t="s">
        <v>135</v>
      </c>
      <c r="J5" s="57" t="s">
        <v>142</v>
      </c>
      <c r="K5" s="57" t="s">
        <v>145</v>
      </c>
      <c r="L5" s="57" t="s">
        <v>137</v>
      </c>
      <c r="M5" s="59"/>
    </row>
    <row r="6" spans="1:13" s="51" customFormat="1" x14ac:dyDescent="0.2">
      <c r="A6" s="50" t="s">
        <v>146</v>
      </c>
      <c r="B6" s="51" t="s">
        <v>147</v>
      </c>
      <c r="C6" s="51" t="s">
        <v>144</v>
      </c>
      <c r="D6" s="52">
        <v>1</v>
      </c>
      <c r="E6" s="53">
        <v>46082</v>
      </c>
      <c r="F6" s="54">
        <v>46446</v>
      </c>
      <c r="G6" s="55">
        <v>12</v>
      </c>
      <c r="H6" s="55" t="s">
        <v>141</v>
      </c>
      <c r="I6" s="56" t="s">
        <v>135</v>
      </c>
      <c r="J6" s="57" t="s">
        <v>142</v>
      </c>
      <c r="K6" s="57" t="s">
        <v>145</v>
      </c>
      <c r="L6" s="57" t="s">
        <v>137</v>
      </c>
      <c r="M6" s="58"/>
    </row>
    <row r="7" spans="1:13" s="51" customFormat="1" x14ac:dyDescent="0.2">
      <c r="A7" s="50" t="s">
        <v>2</v>
      </c>
      <c r="B7" s="51" t="s">
        <v>148</v>
      </c>
      <c r="C7" s="51" t="s">
        <v>149</v>
      </c>
      <c r="D7" s="52">
        <v>10</v>
      </c>
      <c r="E7" s="53">
        <v>46082</v>
      </c>
      <c r="F7" s="54">
        <v>46356</v>
      </c>
      <c r="G7" s="55">
        <v>9</v>
      </c>
      <c r="H7" s="55" t="s">
        <v>134</v>
      </c>
      <c r="I7" s="56" t="s">
        <v>135</v>
      </c>
      <c r="J7" s="57" t="s">
        <v>142</v>
      </c>
      <c r="K7" s="57" t="s">
        <v>137</v>
      </c>
      <c r="L7" s="57"/>
      <c r="M7" s="60"/>
    </row>
    <row r="8" spans="1:13" s="51" customFormat="1" x14ac:dyDescent="0.2">
      <c r="A8" s="50" t="s">
        <v>2</v>
      </c>
      <c r="B8" s="51" t="s">
        <v>148</v>
      </c>
      <c r="C8" s="51" t="s">
        <v>149</v>
      </c>
      <c r="D8" s="52">
        <v>9</v>
      </c>
      <c r="E8" s="53">
        <v>46082</v>
      </c>
      <c r="F8" s="54">
        <v>46356</v>
      </c>
      <c r="G8" s="55">
        <v>9</v>
      </c>
      <c r="H8" s="55" t="s">
        <v>141</v>
      </c>
      <c r="I8" s="56" t="s">
        <v>135</v>
      </c>
      <c r="J8" s="57" t="s">
        <v>142</v>
      </c>
      <c r="K8" s="57" t="s">
        <v>137</v>
      </c>
      <c r="L8" s="57"/>
      <c r="M8" s="60"/>
    </row>
    <row r="9" spans="1:13" s="51" customFormat="1" x14ac:dyDescent="0.2">
      <c r="A9" s="61" t="s">
        <v>146</v>
      </c>
      <c r="B9" s="62" t="s">
        <v>7</v>
      </c>
      <c r="C9" s="62" t="s">
        <v>150</v>
      </c>
      <c r="D9" s="63">
        <v>1</v>
      </c>
      <c r="E9" s="53">
        <v>46143</v>
      </c>
      <c r="F9" s="54">
        <v>46326</v>
      </c>
      <c r="G9" s="64">
        <v>6</v>
      </c>
      <c r="H9" s="64" t="s">
        <v>134</v>
      </c>
      <c r="I9" s="56" t="s">
        <v>135</v>
      </c>
      <c r="J9" s="57" t="s">
        <v>142</v>
      </c>
      <c r="K9" s="57" t="s">
        <v>143</v>
      </c>
      <c r="L9" s="57"/>
      <c r="M9" s="65"/>
    </row>
    <row r="10" spans="1:13" s="62" customFormat="1" x14ac:dyDescent="0.2">
      <c r="A10" s="61" t="s">
        <v>146</v>
      </c>
      <c r="B10" s="62" t="s">
        <v>151</v>
      </c>
      <c r="C10" s="62" t="s">
        <v>150</v>
      </c>
      <c r="D10" s="63">
        <v>1</v>
      </c>
      <c r="E10" s="53">
        <v>46143</v>
      </c>
      <c r="F10" s="54">
        <v>46326</v>
      </c>
      <c r="G10" s="64">
        <v>6</v>
      </c>
      <c r="H10" s="64" t="s">
        <v>141</v>
      </c>
      <c r="I10" s="56" t="s">
        <v>135</v>
      </c>
      <c r="J10" s="57" t="s">
        <v>142</v>
      </c>
      <c r="K10" s="57" t="s">
        <v>143</v>
      </c>
      <c r="L10" s="57"/>
      <c r="M10" s="65"/>
    </row>
    <row r="11" spans="1:13" s="62" customFormat="1" x14ac:dyDescent="0.2">
      <c r="A11" s="50" t="s">
        <v>146</v>
      </c>
      <c r="B11" s="51" t="s">
        <v>152</v>
      </c>
      <c r="C11" s="51" t="s">
        <v>153</v>
      </c>
      <c r="D11" s="52">
        <v>1</v>
      </c>
      <c r="E11" s="53">
        <v>46082</v>
      </c>
      <c r="F11" s="54">
        <v>46446</v>
      </c>
      <c r="G11" s="55">
        <v>12</v>
      </c>
      <c r="H11" s="55" t="s">
        <v>141</v>
      </c>
      <c r="I11" s="56" t="s">
        <v>135</v>
      </c>
      <c r="J11" s="57" t="s">
        <v>136</v>
      </c>
      <c r="K11" s="57" t="s">
        <v>137</v>
      </c>
      <c r="L11" s="57"/>
      <c r="M11" s="58"/>
    </row>
    <row r="12" spans="1:13" s="51" customFormat="1" x14ac:dyDescent="0.2">
      <c r="A12" s="50" t="s">
        <v>154</v>
      </c>
      <c r="B12" s="51" t="s">
        <v>155</v>
      </c>
      <c r="C12" s="51" t="s">
        <v>156</v>
      </c>
      <c r="D12" s="52">
        <v>1</v>
      </c>
      <c r="E12" s="53">
        <v>46113</v>
      </c>
      <c r="F12" s="54">
        <v>46326</v>
      </c>
      <c r="G12" s="55">
        <v>7</v>
      </c>
      <c r="H12" s="55" t="s">
        <v>141</v>
      </c>
      <c r="I12" s="56" t="s">
        <v>135</v>
      </c>
      <c r="J12" s="57" t="s">
        <v>136</v>
      </c>
      <c r="K12" s="57" t="s">
        <v>137</v>
      </c>
      <c r="L12" s="57"/>
      <c r="M12" s="58"/>
    </row>
    <row r="13" spans="1:13" s="51" customFormat="1" x14ac:dyDescent="0.2">
      <c r="A13" s="61" t="s">
        <v>157</v>
      </c>
      <c r="B13" s="62" t="s">
        <v>158</v>
      </c>
      <c r="C13" s="62" t="s">
        <v>159</v>
      </c>
      <c r="D13" s="63">
        <v>1</v>
      </c>
      <c r="E13" s="53">
        <v>46082</v>
      </c>
      <c r="F13" s="54">
        <v>46356</v>
      </c>
      <c r="G13" s="64">
        <v>9</v>
      </c>
      <c r="H13" s="64" t="s">
        <v>141</v>
      </c>
      <c r="I13" s="56" t="s">
        <v>135</v>
      </c>
      <c r="J13" s="57" t="s">
        <v>136</v>
      </c>
      <c r="K13" s="57" t="s">
        <v>137</v>
      </c>
      <c r="L13" s="57"/>
      <c r="M13" s="66"/>
    </row>
    <row r="14" spans="1:13" s="62" customFormat="1" x14ac:dyDescent="0.2">
      <c r="A14" s="61" t="s">
        <v>157</v>
      </c>
      <c r="B14" s="62" t="s">
        <v>158</v>
      </c>
      <c r="C14" s="62" t="s">
        <v>159</v>
      </c>
      <c r="D14" s="63">
        <v>1</v>
      </c>
      <c r="E14" s="53">
        <v>46082</v>
      </c>
      <c r="F14" s="54">
        <v>46356</v>
      </c>
      <c r="G14" s="64">
        <v>9</v>
      </c>
      <c r="H14" s="64" t="s">
        <v>134</v>
      </c>
      <c r="I14" s="56" t="s">
        <v>135</v>
      </c>
      <c r="J14" s="57" t="s">
        <v>136</v>
      </c>
      <c r="K14" s="57" t="s">
        <v>137</v>
      </c>
      <c r="L14" s="57"/>
      <c r="M14" s="66"/>
    </row>
    <row r="15" spans="1:13" s="62" customFormat="1" x14ac:dyDescent="0.2">
      <c r="A15" s="41" t="s">
        <v>131</v>
      </c>
      <c r="B15" s="67" t="s">
        <v>160</v>
      </c>
      <c r="C15" s="67" t="s">
        <v>161</v>
      </c>
      <c r="D15" s="44">
        <v>2</v>
      </c>
      <c r="E15" s="45">
        <v>46082</v>
      </c>
      <c r="F15" s="45">
        <v>46326</v>
      </c>
      <c r="G15" s="68">
        <v>8</v>
      </c>
      <c r="H15" s="68" t="s">
        <v>134</v>
      </c>
      <c r="I15" s="47" t="s">
        <v>135</v>
      </c>
      <c r="J15" s="48" t="s">
        <v>136</v>
      </c>
      <c r="K15" s="48" t="s">
        <v>137</v>
      </c>
      <c r="L15" s="51"/>
      <c r="M15" s="69" t="s">
        <v>162</v>
      </c>
    </row>
    <row r="16" spans="1:13" s="51" customFormat="1" x14ac:dyDescent="0.2">
      <c r="A16" s="50" t="s">
        <v>95</v>
      </c>
      <c r="B16" s="51" t="s">
        <v>96</v>
      </c>
      <c r="C16" s="51" t="s">
        <v>163</v>
      </c>
      <c r="D16" s="52">
        <v>1</v>
      </c>
      <c r="E16" s="53">
        <v>46082</v>
      </c>
      <c r="F16" s="54">
        <v>46446</v>
      </c>
      <c r="G16" s="55">
        <v>12</v>
      </c>
      <c r="H16" s="55" t="s">
        <v>141</v>
      </c>
      <c r="I16" s="56" t="s">
        <v>135</v>
      </c>
      <c r="J16" s="57" t="s">
        <v>136</v>
      </c>
      <c r="K16" s="57" t="s">
        <v>143</v>
      </c>
      <c r="L16" s="57"/>
      <c r="M16" s="58"/>
    </row>
    <row r="17" spans="1:13" s="51" customFormat="1" x14ac:dyDescent="0.2">
      <c r="A17" s="50" t="s">
        <v>95</v>
      </c>
      <c r="B17" s="51" t="s">
        <v>96</v>
      </c>
      <c r="C17" s="51" t="s">
        <v>163</v>
      </c>
      <c r="D17" s="52">
        <v>1</v>
      </c>
      <c r="E17" s="53">
        <v>46113</v>
      </c>
      <c r="F17" s="54">
        <v>46356</v>
      </c>
      <c r="G17" s="55">
        <v>8</v>
      </c>
      <c r="H17" s="55" t="s">
        <v>134</v>
      </c>
      <c r="I17" s="56" t="s">
        <v>135</v>
      </c>
      <c r="J17" s="57" t="s">
        <v>136</v>
      </c>
      <c r="K17" s="57" t="s">
        <v>143</v>
      </c>
      <c r="L17" s="57"/>
      <c r="M17" s="58"/>
    </row>
    <row r="18" spans="1:13" s="51" customFormat="1" x14ac:dyDescent="0.2">
      <c r="A18" s="50" t="s">
        <v>157</v>
      </c>
      <c r="B18" s="51" t="s">
        <v>164</v>
      </c>
      <c r="C18" s="51" t="s">
        <v>165</v>
      </c>
      <c r="D18" s="52">
        <v>4</v>
      </c>
      <c r="E18" s="53">
        <v>46082</v>
      </c>
      <c r="F18" s="54">
        <v>46356</v>
      </c>
      <c r="G18" s="55">
        <v>9</v>
      </c>
      <c r="H18" s="55" t="s">
        <v>134</v>
      </c>
      <c r="I18" s="56" t="s">
        <v>135</v>
      </c>
      <c r="J18" s="57" t="s">
        <v>136</v>
      </c>
      <c r="K18" s="57" t="s">
        <v>137</v>
      </c>
      <c r="L18" s="57"/>
      <c r="M18" s="58"/>
    </row>
    <row r="19" spans="1:13" s="51" customFormat="1" x14ac:dyDescent="0.2">
      <c r="A19" s="50" t="s">
        <v>166</v>
      </c>
      <c r="B19" s="51" t="s">
        <v>167</v>
      </c>
      <c r="C19" s="51" t="s">
        <v>168</v>
      </c>
      <c r="D19" s="52">
        <v>4</v>
      </c>
      <c r="E19" s="53">
        <v>46082</v>
      </c>
      <c r="F19" s="54">
        <v>46356</v>
      </c>
      <c r="G19" s="55">
        <v>8</v>
      </c>
      <c r="H19" s="55" t="s">
        <v>134</v>
      </c>
      <c r="I19" s="56" t="s">
        <v>135</v>
      </c>
      <c r="J19" s="57" t="s">
        <v>136</v>
      </c>
      <c r="K19" s="57" t="s">
        <v>137</v>
      </c>
      <c r="L19" s="57"/>
      <c r="M19" s="58"/>
    </row>
    <row r="20" spans="1:13" s="51" customFormat="1" x14ac:dyDescent="0.2">
      <c r="A20" s="50" t="s">
        <v>166</v>
      </c>
      <c r="B20" s="51" t="s">
        <v>169</v>
      </c>
      <c r="C20" s="51" t="s">
        <v>168</v>
      </c>
      <c r="D20" s="52">
        <v>1</v>
      </c>
      <c r="E20" s="53">
        <v>46082</v>
      </c>
      <c r="F20" s="54">
        <v>46446</v>
      </c>
      <c r="G20" s="55">
        <v>12</v>
      </c>
      <c r="H20" s="55" t="s">
        <v>141</v>
      </c>
      <c r="I20" s="56" t="s">
        <v>135</v>
      </c>
      <c r="J20" s="57" t="s">
        <v>136</v>
      </c>
      <c r="K20" s="57" t="s">
        <v>137</v>
      </c>
      <c r="L20" s="57"/>
      <c r="M20" s="58"/>
    </row>
    <row r="21" spans="1:13" s="51" customFormat="1" x14ac:dyDescent="0.2">
      <c r="A21" s="50" t="s">
        <v>84</v>
      </c>
      <c r="B21" s="51" t="s">
        <v>89</v>
      </c>
      <c r="C21" s="51" t="s">
        <v>170</v>
      </c>
      <c r="D21" s="52">
        <v>1</v>
      </c>
      <c r="E21" s="53">
        <v>46113</v>
      </c>
      <c r="F21" s="54">
        <v>46356</v>
      </c>
      <c r="G21" s="55">
        <v>8</v>
      </c>
      <c r="H21" s="55" t="s">
        <v>141</v>
      </c>
      <c r="I21" s="56" t="s">
        <v>135</v>
      </c>
      <c r="J21" s="57" t="s">
        <v>142</v>
      </c>
      <c r="K21" s="57" t="s">
        <v>145</v>
      </c>
      <c r="L21" s="57"/>
      <c r="M21" s="58"/>
    </row>
    <row r="22" spans="1:13" s="51" customFormat="1" x14ac:dyDescent="0.2">
      <c r="A22" s="50" t="s">
        <v>2</v>
      </c>
      <c r="B22" s="51" t="s">
        <v>15</v>
      </c>
      <c r="C22" s="51" t="s">
        <v>171</v>
      </c>
      <c r="D22" s="52">
        <v>1</v>
      </c>
      <c r="E22" s="53">
        <v>46113</v>
      </c>
      <c r="F22" s="54">
        <v>46356</v>
      </c>
      <c r="G22" s="55">
        <v>8</v>
      </c>
      <c r="H22" s="55" t="s">
        <v>141</v>
      </c>
      <c r="I22" s="56" t="s">
        <v>135</v>
      </c>
      <c r="J22" s="57" t="s">
        <v>136</v>
      </c>
      <c r="K22" s="57" t="s">
        <v>137</v>
      </c>
      <c r="L22" s="57"/>
      <c r="M22" s="58"/>
    </row>
    <row r="23" spans="1:13" s="51" customFormat="1" x14ac:dyDescent="0.2">
      <c r="A23" s="50" t="s">
        <v>2</v>
      </c>
      <c r="B23" s="51" t="s">
        <v>15</v>
      </c>
      <c r="C23" s="51" t="s">
        <v>171</v>
      </c>
      <c r="D23" s="52">
        <v>1</v>
      </c>
      <c r="E23" s="53">
        <v>46113</v>
      </c>
      <c r="F23" s="54">
        <v>46356</v>
      </c>
      <c r="G23" s="55">
        <v>8</v>
      </c>
      <c r="H23" s="55" t="s">
        <v>134</v>
      </c>
      <c r="I23" s="56" t="s">
        <v>135</v>
      </c>
      <c r="J23" s="57" t="s">
        <v>136</v>
      </c>
      <c r="K23" s="57" t="s">
        <v>137</v>
      </c>
      <c r="L23" s="57"/>
      <c r="M23" s="58"/>
    </row>
    <row r="24" spans="1:13" s="62" customFormat="1" x14ac:dyDescent="0.2">
      <c r="A24" s="61" t="s">
        <v>172</v>
      </c>
      <c r="B24" s="62" t="s">
        <v>173</v>
      </c>
      <c r="C24" s="62" t="s">
        <v>174</v>
      </c>
      <c r="D24" s="63">
        <v>1</v>
      </c>
      <c r="E24" s="53">
        <v>46113</v>
      </c>
      <c r="F24" s="54">
        <v>46326</v>
      </c>
      <c r="G24" s="64">
        <v>7</v>
      </c>
      <c r="H24" s="64" t="s">
        <v>141</v>
      </c>
      <c r="I24" s="56" t="s">
        <v>135</v>
      </c>
      <c r="J24" s="57" t="s">
        <v>136</v>
      </c>
      <c r="K24" s="57" t="s">
        <v>137</v>
      </c>
      <c r="L24" s="57"/>
      <c r="M24" s="65" t="s">
        <v>175</v>
      </c>
    </row>
    <row r="25" spans="1:13" s="62" customFormat="1" x14ac:dyDescent="0.2">
      <c r="A25" s="61" t="s">
        <v>172</v>
      </c>
      <c r="B25" s="62" t="s">
        <v>173</v>
      </c>
      <c r="C25" s="62" t="s">
        <v>174</v>
      </c>
      <c r="D25" s="63">
        <v>1</v>
      </c>
      <c r="E25" s="53">
        <v>46113</v>
      </c>
      <c r="F25" s="54">
        <v>46326</v>
      </c>
      <c r="G25" s="64">
        <v>7</v>
      </c>
      <c r="H25" s="64" t="s">
        <v>134</v>
      </c>
      <c r="I25" s="56" t="s">
        <v>135</v>
      </c>
      <c r="J25" s="57" t="s">
        <v>136</v>
      </c>
      <c r="K25" s="57" t="s">
        <v>137</v>
      </c>
      <c r="L25" s="57"/>
      <c r="M25" s="65" t="s">
        <v>176</v>
      </c>
    </row>
    <row r="26" spans="1:13" s="51" customFormat="1" x14ac:dyDescent="0.2">
      <c r="A26" s="50" t="s">
        <v>2</v>
      </c>
      <c r="B26" s="51" t="s">
        <v>17</v>
      </c>
      <c r="C26" s="51" t="s">
        <v>177</v>
      </c>
      <c r="D26" s="52">
        <v>1</v>
      </c>
      <c r="E26" s="53">
        <v>46113</v>
      </c>
      <c r="F26" s="54">
        <v>46326</v>
      </c>
      <c r="G26" s="55">
        <v>7</v>
      </c>
      <c r="H26" s="55" t="s">
        <v>134</v>
      </c>
      <c r="I26" s="56" t="s">
        <v>135</v>
      </c>
      <c r="J26" s="57" t="s">
        <v>136</v>
      </c>
      <c r="K26" s="57" t="s">
        <v>137</v>
      </c>
      <c r="L26" s="57"/>
      <c r="M26" s="58"/>
    </row>
    <row r="27" spans="1:13" s="51" customFormat="1" x14ac:dyDescent="0.2">
      <c r="A27" s="50" t="s">
        <v>2</v>
      </c>
      <c r="B27" s="51" t="s">
        <v>17</v>
      </c>
      <c r="C27" s="51" t="s">
        <v>177</v>
      </c>
      <c r="D27" s="52">
        <v>1</v>
      </c>
      <c r="E27" s="53">
        <v>46113</v>
      </c>
      <c r="F27" s="54">
        <v>46326</v>
      </c>
      <c r="G27" s="55">
        <v>7</v>
      </c>
      <c r="H27" s="55" t="s">
        <v>141</v>
      </c>
      <c r="I27" s="56" t="s">
        <v>135</v>
      </c>
      <c r="J27" s="57" t="s">
        <v>136</v>
      </c>
      <c r="K27" s="57" t="s">
        <v>137</v>
      </c>
      <c r="L27" s="57"/>
      <c r="M27" s="58"/>
    </row>
    <row r="28" spans="1:13" s="51" customFormat="1" x14ac:dyDescent="0.2">
      <c r="A28" s="50" t="s">
        <v>146</v>
      </c>
      <c r="B28" s="51" t="s">
        <v>178</v>
      </c>
      <c r="C28" s="51" t="s">
        <v>179</v>
      </c>
      <c r="D28" s="52">
        <v>1</v>
      </c>
      <c r="E28" s="53">
        <v>46113</v>
      </c>
      <c r="F28" s="54">
        <v>46326</v>
      </c>
      <c r="G28" s="55">
        <v>7</v>
      </c>
      <c r="H28" s="55" t="s">
        <v>141</v>
      </c>
      <c r="I28" s="56" t="s">
        <v>135</v>
      </c>
      <c r="J28" s="57" t="s">
        <v>142</v>
      </c>
      <c r="K28" s="57" t="s">
        <v>143</v>
      </c>
      <c r="L28" s="57"/>
      <c r="M28" s="58"/>
    </row>
    <row r="29" spans="1:13" s="62" customFormat="1" x14ac:dyDescent="0.2">
      <c r="A29" s="61" t="s">
        <v>52</v>
      </c>
      <c r="B29" s="62" t="s">
        <v>59</v>
      </c>
      <c r="C29" s="62" t="s">
        <v>180</v>
      </c>
      <c r="D29" s="63">
        <v>4</v>
      </c>
      <c r="E29" s="53">
        <v>46113</v>
      </c>
      <c r="F29" s="54">
        <v>46356</v>
      </c>
      <c r="G29" s="64">
        <v>8</v>
      </c>
      <c r="H29" s="64" t="s">
        <v>134</v>
      </c>
      <c r="I29" s="56" t="s">
        <v>135</v>
      </c>
      <c r="J29" s="57" t="s">
        <v>136</v>
      </c>
      <c r="K29" s="57" t="s">
        <v>137</v>
      </c>
      <c r="L29" s="57"/>
      <c r="M29" s="66"/>
    </row>
    <row r="30" spans="1:13" s="62" customFormat="1" x14ac:dyDescent="0.2">
      <c r="A30" s="61" t="s">
        <v>52</v>
      </c>
      <c r="B30" s="62" t="s">
        <v>59</v>
      </c>
      <c r="C30" s="62" t="s">
        <v>180</v>
      </c>
      <c r="D30" s="63">
        <v>2</v>
      </c>
      <c r="E30" s="53">
        <v>46113</v>
      </c>
      <c r="F30" s="54">
        <v>46356</v>
      </c>
      <c r="G30" s="64">
        <v>8</v>
      </c>
      <c r="H30" s="64" t="s">
        <v>141</v>
      </c>
      <c r="I30" s="56" t="s">
        <v>135</v>
      </c>
      <c r="J30" s="57" t="s">
        <v>136</v>
      </c>
      <c r="K30" s="57" t="s">
        <v>137</v>
      </c>
      <c r="L30" s="57"/>
      <c r="M30" s="66"/>
    </row>
    <row r="31" spans="1:13" s="51" customFormat="1" x14ac:dyDescent="0.2">
      <c r="A31" s="50" t="s">
        <v>2</v>
      </c>
      <c r="B31" s="51" t="s">
        <v>22</v>
      </c>
      <c r="C31" s="51" t="s">
        <v>181</v>
      </c>
      <c r="D31" s="52">
        <v>1</v>
      </c>
      <c r="E31" s="53">
        <v>46113</v>
      </c>
      <c r="F31" s="54">
        <v>46356</v>
      </c>
      <c r="G31" s="55">
        <v>8</v>
      </c>
      <c r="H31" s="55" t="s">
        <v>141</v>
      </c>
      <c r="I31" s="56" t="s">
        <v>135</v>
      </c>
      <c r="J31" s="57" t="s">
        <v>142</v>
      </c>
      <c r="K31" s="57" t="s">
        <v>143</v>
      </c>
      <c r="L31" s="57"/>
      <c r="M31" s="58"/>
    </row>
    <row r="32" spans="1:13" s="51" customFormat="1" x14ac:dyDescent="0.2">
      <c r="A32" s="50" t="s">
        <v>146</v>
      </c>
      <c r="B32" s="51" t="s">
        <v>14</v>
      </c>
      <c r="C32" s="51" t="s">
        <v>182</v>
      </c>
      <c r="D32" s="52">
        <v>1</v>
      </c>
      <c r="E32" s="53">
        <v>46113</v>
      </c>
      <c r="F32" s="54">
        <v>46326</v>
      </c>
      <c r="G32" s="55">
        <v>7</v>
      </c>
      <c r="H32" s="55" t="s">
        <v>134</v>
      </c>
      <c r="I32" s="56" t="s">
        <v>135</v>
      </c>
      <c r="J32" s="57" t="s">
        <v>142</v>
      </c>
      <c r="K32" s="57" t="s">
        <v>145</v>
      </c>
      <c r="L32" s="57" t="s">
        <v>137</v>
      </c>
      <c r="M32" s="58"/>
    </row>
    <row r="33" spans="1:13" s="51" customFormat="1" x14ac:dyDescent="0.2">
      <c r="A33" s="50" t="s">
        <v>146</v>
      </c>
      <c r="B33" s="51" t="s">
        <v>14</v>
      </c>
      <c r="C33" s="51" t="s">
        <v>182</v>
      </c>
      <c r="D33" s="52">
        <v>1</v>
      </c>
      <c r="E33" s="53">
        <v>46082</v>
      </c>
      <c r="F33" s="54">
        <v>46446</v>
      </c>
      <c r="G33" s="55">
        <v>12</v>
      </c>
      <c r="H33" s="55" t="s">
        <v>141</v>
      </c>
      <c r="I33" s="56" t="s">
        <v>135</v>
      </c>
      <c r="J33" s="57" t="s">
        <v>142</v>
      </c>
      <c r="K33" s="57" t="s">
        <v>145</v>
      </c>
      <c r="L33" s="57" t="s">
        <v>137</v>
      </c>
      <c r="M33" s="58"/>
    </row>
    <row r="34" spans="1:13" s="51" customFormat="1" x14ac:dyDescent="0.2">
      <c r="A34" s="50" t="s">
        <v>146</v>
      </c>
      <c r="B34" s="51" t="s">
        <v>14</v>
      </c>
      <c r="C34" s="51" t="s">
        <v>182</v>
      </c>
      <c r="D34" s="52">
        <v>2</v>
      </c>
      <c r="E34" s="53">
        <v>46204</v>
      </c>
      <c r="F34" s="54">
        <v>46211</v>
      </c>
      <c r="G34" s="55">
        <v>1</v>
      </c>
      <c r="H34" s="55" t="s">
        <v>141</v>
      </c>
      <c r="I34" s="56" t="s">
        <v>135</v>
      </c>
      <c r="J34" s="57"/>
      <c r="K34" s="57"/>
      <c r="L34" s="57"/>
      <c r="M34" s="58" t="s">
        <v>183</v>
      </c>
    </row>
    <row r="35" spans="1:13" s="51" customFormat="1" x14ac:dyDescent="0.2">
      <c r="A35" s="50" t="s">
        <v>146</v>
      </c>
      <c r="B35" s="51" t="s">
        <v>14</v>
      </c>
      <c r="C35" s="51" t="s">
        <v>182</v>
      </c>
      <c r="D35" s="52">
        <v>2</v>
      </c>
      <c r="E35" s="53">
        <v>46204</v>
      </c>
      <c r="F35" s="54">
        <v>46211</v>
      </c>
      <c r="G35" s="55">
        <v>1</v>
      </c>
      <c r="H35" s="55" t="s">
        <v>134</v>
      </c>
      <c r="I35" s="56" t="s">
        <v>135</v>
      </c>
      <c r="J35" s="57"/>
      <c r="K35" s="57"/>
      <c r="L35" s="57"/>
      <c r="M35" s="58" t="s">
        <v>183</v>
      </c>
    </row>
    <row r="36" spans="1:13" s="51" customFormat="1" x14ac:dyDescent="0.2">
      <c r="A36" s="50" t="s">
        <v>146</v>
      </c>
      <c r="B36" s="51" t="s">
        <v>184</v>
      </c>
      <c r="C36" s="51" t="s">
        <v>185</v>
      </c>
      <c r="D36" s="52">
        <v>1</v>
      </c>
      <c r="E36" s="53">
        <v>46113</v>
      </c>
      <c r="F36" s="54">
        <v>46326</v>
      </c>
      <c r="G36" s="55">
        <v>7</v>
      </c>
      <c r="H36" s="55" t="s">
        <v>141</v>
      </c>
      <c r="I36" s="56" t="s">
        <v>135</v>
      </c>
      <c r="J36" s="57" t="s">
        <v>136</v>
      </c>
      <c r="K36" s="57" t="s">
        <v>137</v>
      </c>
      <c r="L36" s="57"/>
      <c r="M36" s="58"/>
    </row>
    <row r="37" spans="1:13" s="51" customFormat="1" x14ac:dyDescent="0.2">
      <c r="A37" s="50" t="s">
        <v>157</v>
      </c>
      <c r="B37" s="51" t="s">
        <v>186</v>
      </c>
      <c r="C37" s="51" t="s">
        <v>187</v>
      </c>
      <c r="D37" s="52">
        <v>1</v>
      </c>
      <c r="E37" s="53">
        <v>46113</v>
      </c>
      <c r="F37" s="54">
        <v>46356</v>
      </c>
      <c r="G37" s="55">
        <v>8</v>
      </c>
      <c r="H37" s="55" t="s">
        <v>134</v>
      </c>
      <c r="I37" s="56" t="s">
        <v>135</v>
      </c>
      <c r="J37" s="57" t="s">
        <v>142</v>
      </c>
      <c r="K37" s="57" t="s">
        <v>143</v>
      </c>
      <c r="L37" s="57"/>
      <c r="M37" s="58"/>
    </row>
    <row r="38" spans="1:13" s="51" customFormat="1" x14ac:dyDescent="0.2">
      <c r="A38" s="50" t="s">
        <v>157</v>
      </c>
      <c r="B38" s="51" t="s">
        <v>186</v>
      </c>
      <c r="C38" s="51" t="s">
        <v>187</v>
      </c>
      <c r="D38" s="52">
        <v>1</v>
      </c>
      <c r="E38" s="53">
        <v>46113</v>
      </c>
      <c r="F38" s="54">
        <v>46356</v>
      </c>
      <c r="G38" s="55">
        <v>8</v>
      </c>
      <c r="H38" s="55" t="s">
        <v>141</v>
      </c>
      <c r="I38" s="56" t="s">
        <v>135</v>
      </c>
      <c r="J38" s="57" t="s">
        <v>142</v>
      </c>
      <c r="K38" s="57" t="s">
        <v>143</v>
      </c>
      <c r="L38" s="57"/>
      <c r="M38" s="58"/>
    </row>
    <row r="39" spans="1:13" s="62" customFormat="1" x14ac:dyDescent="0.2">
      <c r="A39" s="61" t="s">
        <v>52</v>
      </c>
      <c r="B39" s="62" t="s">
        <v>188</v>
      </c>
      <c r="C39" s="62" t="s">
        <v>189</v>
      </c>
      <c r="D39" s="63">
        <v>1</v>
      </c>
      <c r="E39" s="53">
        <v>46174</v>
      </c>
      <c r="F39" s="54">
        <v>46326</v>
      </c>
      <c r="G39" s="64">
        <v>5</v>
      </c>
      <c r="H39" s="64" t="s">
        <v>134</v>
      </c>
      <c r="I39" s="56" t="s">
        <v>135</v>
      </c>
      <c r="J39" s="57" t="s">
        <v>142</v>
      </c>
      <c r="K39" s="57" t="s">
        <v>143</v>
      </c>
      <c r="L39" s="70"/>
      <c r="M39" s="65"/>
    </row>
    <row r="40" spans="1:13" s="51" customFormat="1" x14ac:dyDescent="0.2">
      <c r="A40" s="51" t="s">
        <v>2</v>
      </c>
      <c r="B40" s="51" t="s">
        <v>190</v>
      </c>
      <c r="C40" s="51" t="s">
        <v>191</v>
      </c>
      <c r="D40" s="52">
        <v>1</v>
      </c>
      <c r="E40" s="53">
        <v>46113</v>
      </c>
      <c r="F40" s="54">
        <v>46356</v>
      </c>
      <c r="G40" s="55">
        <v>8</v>
      </c>
      <c r="H40" s="55" t="s">
        <v>141</v>
      </c>
      <c r="I40" s="56" t="s">
        <v>135</v>
      </c>
      <c r="J40" s="57" t="s">
        <v>136</v>
      </c>
      <c r="K40" s="57" t="s">
        <v>137</v>
      </c>
      <c r="L40" s="57"/>
      <c r="M40" s="58"/>
    </row>
    <row r="41" spans="1:13" s="51" customFormat="1" x14ac:dyDescent="0.2">
      <c r="A41" s="51" t="s">
        <v>2</v>
      </c>
      <c r="B41" s="51" t="s">
        <v>190</v>
      </c>
      <c r="C41" s="51" t="s">
        <v>191</v>
      </c>
      <c r="D41" s="52">
        <v>1</v>
      </c>
      <c r="E41" s="53">
        <v>46113</v>
      </c>
      <c r="F41" s="54">
        <v>46356</v>
      </c>
      <c r="G41" s="55">
        <v>8</v>
      </c>
      <c r="H41" s="55" t="s">
        <v>134</v>
      </c>
      <c r="I41" s="56" t="s">
        <v>135</v>
      </c>
      <c r="J41" s="57" t="s">
        <v>136</v>
      </c>
      <c r="K41" s="57" t="s">
        <v>137</v>
      </c>
      <c r="L41" s="57"/>
      <c r="M41" s="58"/>
    </row>
    <row r="42" spans="1:13" s="51" customFormat="1" x14ac:dyDescent="0.2">
      <c r="A42" s="50" t="s">
        <v>2</v>
      </c>
      <c r="B42" s="51" t="s">
        <v>192</v>
      </c>
      <c r="C42" s="51" t="s">
        <v>193</v>
      </c>
      <c r="D42" s="52">
        <v>1</v>
      </c>
      <c r="E42" s="53">
        <v>46113</v>
      </c>
      <c r="F42" s="54">
        <v>46326</v>
      </c>
      <c r="G42" s="55">
        <v>7</v>
      </c>
      <c r="H42" s="55" t="s">
        <v>134</v>
      </c>
      <c r="I42" s="56" t="s">
        <v>135</v>
      </c>
      <c r="J42" s="57" t="s">
        <v>142</v>
      </c>
      <c r="K42" s="57" t="s">
        <v>143</v>
      </c>
      <c r="L42" s="57"/>
      <c r="M42" s="58"/>
    </row>
    <row r="43" spans="1:13" s="51" customFormat="1" x14ac:dyDescent="0.2">
      <c r="A43" s="50" t="s">
        <v>2</v>
      </c>
      <c r="B43" s="51" t="s">
        <v>28</v>
      </c>
      <c r="C43" s="51" t="s">
        <v>194</v>
      </c>
      <c r="D43" s="52">
        <v>1</v>
      </c>
      <c r="E43" s="53">
        <v>46113</v>
      </c>
      <c r="F43" s="54">
        <v>46326</v>
      </c>
      <c r="G43" s="55">
        <v>7</v>
      </c>
      <c r="H43" s="55" t="s">
        <v>141</v>
      </c>
      <c r="I43" s="56" t="s">
        <v>135</v>
      </c>
      <c r="J43" s="57" t="s">
        <v>136</v>
      </c>
      <c r="K43" s="57" t="s">
        <v>137</v>
      </c>
      <c r="L43" s="57"/>
      <c r="M43" s="58"/>
    </row>
    <row r="44" spans="1:13" s="51" customFormat="1" x14ac:dyDescent="0.2">
      <c r="A44" s="50" t="s">
        <v>2</v>
      </c>
      <c r="B44" s="51" t="s">
        <v>28</v>
      </c>
      <c r="C44" s="51" t="s">
        <v>194</v>
      </c>
      <c r="D44" s="52">
        <v>1</v>
      </c>
      <c r="E44" s="53">
        <v>46113</v>
      </c>
      <c r="F44" s="54">
        <v>46326</v>
      </c>
      <c r="G44" s="55">
        <v>7</v>
      </c>
      <c r="H44" s="55" t="s">
        <v>134</v>
      </c>
      <c r="I44" s="56" t="s">
        <v>135</v>
      </c>
      <c r="J44" s="57" t="s">
        <v>136</v>
      </c>
      <c r="K44" s="57" t="s">
        <v>137</v>
      </c>
      <c r="L44" s="57"/>
      <c r="M44" s="58"/>
    </row>
    <row r="45" spans="1:13" s="62" customFormat="1" x14ac:dyDescent="0.2">
      <c r="A45" s="61" t="s">
        <v>2</v>
      </c>
      <c r="B45" s="62" t="s">
        <v>195</v>
      </c>
      <c r="C45" s="62" t="s">
        <v>196</v>
      </c>
      <c r="D45" s="63">
        <v>1</v>
      </c>
      <c r="E45" s="53">
        <v>46113</v>
      </c>
      <c r="F45" s="54">
        <v>46326</v>
      </c>
      <c r="G45" s="64">
        <v>7</v>
      </c>
      <c r="H45" s="64" t="s">
        <v>141</v>
      </c>
      <c r="I45" s="56" t="s">
        <v>135</v>
      </c>
      <c r="J45" s="57" t="s">
        <v>136</v>
      </c>
      <c r="K45" s="57" t="s">
        <v>137</v>
      </c>
      <c r="L45" s="57"/>
      <c r="M45" s="66"/>
    </row>
    <row r="46" spans="1:13" s="62" customFormat="1" x14ac:dyDescent="0.2">
      <c r="A46" s="61" t="s">
        <v>2</v>
      </c>
      <c r="B46" s="62" t="s">
        <v>195</v>
      </c>
      <c r="C46" s="62" t="s">
        <v>196</v>
      </c>
      <c r="D46" s="63">
        <v>1</v>
      </c>
      <c r="E46" s="53">
        <v>46113</v>
      </c>
      <c r="F46" s="54">
        <v>46326</v>
      </c>
      <c r="G46" s="64">
        <v>7</v>
      </c>
      <c r="H46" s="64" t="s">
        <v>134</v>
      </c>
      <c r="I46" s="56" t="s">
        <v>135</v>
      </c>
      <c r="J46" s="57" t="s">
        <v>136</v>
      </c>
      <c r="K46" s="57" t="s">
        <v>137</v>
      </c>
      <c r="L46" s="57"/>
      <c r="M46" s="66"/>
    </row>
    <row r="47" spans="1:13" s="51" customFormat="1" x14ac:dyDescent="0.2">
      <c r="A47" s="50" t="s">
        <v>2</v>
      </c>
      <c r="B47" s="51" t="s">
        <v>197</v>
      </c>
      <c r="C47" s="51" t="s">
        <v>198</v>
      </c>
      <c r="D47" s="52">
        <v>1</v>
      </c>
      <c r="E47" s="53">
        <v>46113</v>
      </c>
      <c r="F47" s="54">
        <v>46356</v>
      </c>
      <c r="G47" s="55">
        <v>8</v>
      </c>
      <c r="H47" s="55" t="s">
        <v>141</v>
      </c>
      <c r="I47" s="56" t="s">
        <v>135</v>
      </c>
      <c r="J47" s="57" t="s">
        <v>142</v>
      </c>
      <c r="K47" s="57" t="s">
        <v>143</v>
      </c>
      <c r="L47" s="57"/>
      <c r="M47" s="58"/>
    </row>
    <row r="48" spans="1:13" s="73" customFormat="1" x14ac:dyDescent="0.2">
      <c r="A48" s="50" t="s">
        <v>157</v>
      </c>
      <c r="B48" s="51" t="s">
        <v>199</v>
      </c>
      <c r="C48" s="51" t="s">
        <v>200</v>
      </c>
      <c r="D48" s="52">
        <v>0</v>
      </c>
      <c r="E48" s="53"/>
      <c r="F48" s="53"/>
      <c r="G48" s="55"/>
      <c r="H48" s="55" t="s">
        <v>141</v>
      </c>
      <c r="I48" s="56" t="s">
        <v>135</v>
      </c>
      <c r="J48" s="57"/>
      <c r="K48" s="57"/>
      <c r="L48" s="71"/>
      <c r="M48" s="72"/>
    </row>
    <row r="49" spans="1:13" s="73" customFormat="1" x14ac:dyDescent="0.2">
      <c r="A49" s="50" t="s">
        <v>157</v>
      </c>
      <c r="B49" s="51" t="s">
        <v>199</v>
      </c>
      <c r="C49" s="51" t="s">
        <v>200</v>
      </c>
      <c r="D49" s="52">
        <v>0</v>
      </c>
      <c r="E49" s="53"/>
      <c r="F49" s="53"/>
      <c r="G49" s="55"/>
      <c r="H49" s="55" t="s">
        <v>134</v>
      </c>
      <c r="I49" s="56" t="s">
        <v>135</v>
      </c>
      <c r="J49" s="57"/>
      <c r="K49" s="57"/>
      <c r="L49" s="71"/>
      <c r="M49" s="72"/>
    </row>
    <row r="50" spans="1:13" s="51" customFormat="1" x14ac:dyDescent="0.2">
      <c r="A50" s="50" t="s">
        <v>2</v>
      </c>
      <c r="B50" s="51" t="s">
        <v>201</v>
      </c>
      <c r="C50" s="51" t="s">
        <v>202</v>
      </c>
      <c r="D50" s="52">
        <v>1</v>
      </c>
      <c r="E50" s="53">
        <v>46113</v>
      </c>
      <c r="F50" s="54">
        <v>46326</v>
      </c>
      <c r="G50" s="55">
        <v>7</v>
      </c>
      <c r="H50" s="55" t="s">
        <v>134</v>
      </c>
      <c r="I50" s="56" t="s">
        <v>135</v>
      </c>
      <c r="J50" s="57" t="s">
        <v>142</v>
      </c>
      <c r="K50" s="57" t="s">
        <v>143</v>
      </c>
      <c r="L50" s="57"/>
      <c r="M50" s="58"/>
    </row>
    <row r="51" spans="1:13" s="51" customFormat="1" x14ac:dyDescent="0.2">
      <c r="A51" s="50" t="s">
        <v>146</v>
      </c>
      <c r="B51" s="51" t="s">
        <v>201</v>
      </c>
      <c r="C51" s="51" t="s">
        <v>202</v>
      </c>
      <c r="D51" s="52">
        <v>1</v>
      </c>
      <c r="E51" s="53">
        <v>46113</v>
      </c>
      <c r="F51" s="54">
        <v>46326</v>
      </c>
      <c r="G51" s="55">
        <v>7</v>
      </c>
      <c r="H51" s="55" t="s">
        <v>141</v>
      </c>
      <c r="I51" s="56" t="s">
        <v>135</v>
      </c>
      <c r="J51" s="57" t="s">
        <v>142</v>
      </c>
      <c r="K51" s="57" t="s">
        <v>143</v>
      </c>
      <c r="L51" s="57"/>
      <c r="M51" s="58"/>
    </row>
    <row r="52" spans="1:13" s="62" customFormat="1" x14ac:dyDescent="0.2">
      <c r="A52" s="61" t="s">
        <v>2</v>
      </c>
      <c r="B52" s="62" t="s">
        <v>203</v>
      </c>
      <c r="C52" s="62" t="s">
        <v>204</v>
      </c>
      <c r="D52" s="63">
        <v>1</v>
      </c>
      <c r="E52" s="53">
        <v>46174</v>
      </c>
      <c r="F52" s="54">
        <v>46326</v>
      </c>
      <c r="G52" s="64">
        <v>5</v>
      </c>
      <c r="H52" s="64" t="s">
        <v>141</v>
      </c>
      <c r="I52" s="56" t="s">
        <v>135</v>
      </c>
      <c r="J52" s="57" t="s">
        <v>142</v>
      </c>
      <c r="K52" s="57" t="s">
        <v>143</v>
      </c>
      <c r="L52" s="57"/>
      <c r="M52" s="65"/>
    </row>
    <row r="53" spans="1:13" s="51" customFormat="1" x14ac:dyDescent="0.2">
      <c r="A53" s="50" t="s">
        <v>146</v>
      </c>
      <c r="B53" s="51" t="s">
        <v>25</v>
      </c>
      <c r="C53" s="51" t="s">
        <v>205</v>
      </c>
      <c r="D53" s="52">
        <v>1</v>
      </c>
      <c r="E53" s="53">
        <v>46113</v>
      </c>
      <c r="F53" s="54">
        <v>46356</v>
      </c>
      <c r="G53" s="55">
        <v>8</v>
      </c>
      <c r="H53" s="55" t="s">
        <v>141</v>
      </c>
      <c r="I53" s="56" t="s">
        <v>135</v>
      </c>
      <c r="J53" s="57" t="s">
        <v>136</v>
      </c>
      <c r="K53" s="57" t="s">
        <v>137</v>
      </c>
      <c r="L53" s="57"/>
      <c r="M53" s="58"/>
    </row>
    <row r="54" spans="1:13" s="51" customFormat="1" x14ac:dyDescent="0.2">
      <c r="A54" s="50" t="s">
        <v>146</v>
      </c>
      <c r="B54" s="51" t="s">
        <v>206</v>
      </c>
      <c r="C54" s="51" t="s">
        <v>207</v>
      </c>
      <c r="D54" s="52">
        <v>1</v>
      </c>
      <c r="E54" s="53">
        <v>46082</v>
      </c>
      <c r="F54" s="54">
        <v>46446</v>
      </c>
      <c r="G54" s="55">
        <v>12</v>
      </c>
      <c r="H54" s="55" t="s">
        <v>141</v>
      </c>
      <c r="I54" s="56" t="s">
        <v>135</v>
      </c>
      <c r="J54" s="57" t="s">
        <v>136</v>
      </c>
      <c r="K54" s="57" t="s">
        <v>137</v>
      </c>
      <c r="L54" s="57"/>
      <c r="M54" s="58"/>
    </row>
    <row r="55" spans="1:13" s="62" customFormat="1" x14ac:dyDescent="0.2">
      <c r="A55" s="61" t="s">
        <v>52</v>
      </c>
      <c r="B55" s="62" t="s">
        <v>208</v>
      </c>
      <c r="C55" s="62" t="s">
        <v>209</v>
      </c>
      <c r="D55" s="63">
        <v>1</v>
      </c>
      <c r="E55" s="53">
        <v>46174</v>
      </c>
      <c r="F55" s="54">
        <v>46265</v>
      </c>
      <c r="G55" s="64">
        <v>3</v>
      </c>
      <c r="H55" s="64" t="s">
        <v>134</v>
      </c>
      <c r="I55" s="56" t="s">
        <v>135</v>
      </c>
      <c r="J55" s="70" t="s">
        <v>136</v>
      </c>
      <c r="K55" s="70" t="s">
        <v>137</v>
      </c>
      <c r="L55" s="70"/>
      <c r="M55" s="66"/>
    </row>
    <row r="56" spans="1:13" s="62" customFormat="1" x14ac:dyDescent="0.2">
      <c r="A56" s="61" t="s">
        <v>146</v>
      </c>
      <c r="B56" s="62" t="s">
        <v>29</v>
      </c>
      <c r="C56" s="62" t="s">
        <v>210</v>
      </c>
      <c r="D56" s="63">
        <v>1</v>
      </c>
      <c r="E56" s="53">
        <v>46143</v>
      </c>
      <c r="F56" s="54">
        <v>46356</v>
      </c>
      <c r="G56" s="64">
        <v>7</v>
      </c>
      <c r="H56" s="64" t="s">
        <v>141</v>
      </c>
      <c r="I56" s="56" t="s">
        <v>135</v>
      </c>
      <c r="J56" s="57" t="s">
        <v>136</v>
      </c>
      <c r="K56" s="57" t="s">
        <v>137</v>
      </c>
      <c r="L56" s="57"/>
      <c r="M56" s="66"/>
    </row>
    <row r="57" spans="1:13" s="51" customFormat="1" x14ac:dyDescent="0.2">
      <c r="A57" s="50" t="s">
        <v>52</v>
      </c>
      <c r="B57" s="51" t="s">
        <v>71</v>
      </c>
      <c r="C57" s="51" t="s">
        <v>211</v>
      </c>
      <c r="D57" s="52">
        <v>1</v>
      </c>
      <c r="E57" s="53">
        <v>46113</v>
      </c>
      <c r="F57" s="54">
        <v>46326</v>
      </c>
      <c r="G57" s="55">
        <v>7</v>
      </c>
      <c r="H57" s="55" t="s">
        <v>141</v>
      </c>
      <c r="I57" s="56" t="s">
        <v>135</v>
      </c>
      <c r="J57" s="57" t="s">
        <v>136</v>
      </c>
      <c r="K57" s="57" t="s">
        <v>137</v>
      </c>
      <c r="L57" s="57"/>
      <c r="M57" s="58"/>
    </row>
    <row r="58" spans="1:13" s="51" customFormat="1" x14ac:dyDescent="0.2">
      <c r="A58" s="50" t="s">
        <v>52</v>
      </c>
      <c r="B58" s="51" t="s">
        <v>71</v>
      </c>
      <c r="C58" s="51" t="s">
        <v>211</v>
      </c>
      <c r="D58" s="52">
        <v>1</v>
      </c>
      <c r="E58" s="53">
        <v>46113</v>
      </c>
      <c r="F58" s="54">
        <v>46326</v>
      </c>
      <c r="G58" s="55">
        <v>7</v>
      </c>
      <c r="H58" s="55" t="s">
        <v>134</v>
      </c>
      <c r="I58" s="56" t="s">
        <v>135</v>
      </c>
      <c r="J58" s="57" t="s">
        <v>136</v>
      </c>
      <c r="K58" s="57" t="s">
        <v>137</v>
      </c>
      <c r="L58" s="57"/>
      <c r="M58" s="58"/>
    </row>
    <row r="59" spans="1:13" s="51" customFormat="1" x14ac:dyDescent="0.2">
      <c r="A59" s="50" t="s">
        <v>2</v>
      </c>
      <c r="B59" s="51" t="s">
        <v>212</v>
      </c>
      <c r="C59" s="51" t="s">
        <v>213</v>
      </c>
      <c r="D59" s="52">
        <v>1</v>
      </c>
      <c r="E59" s="53">
        <v>46113</v>
      </c>
      <c r="F59" s="54">
        <v>46326</v>
      </c>
      <c r="G59" s="55">
        <v>7</v>
      </c>
      <c r="H59" s="55" t="s">
        <v>141</v>
      </c>
      <c r="I59" s="56" t="s">
        <v>135</v>
      </c>
      <c r="J59" s="57" t="s">
        <v>142</v>
      </c>
      <c r="K59" s="57" t="s">
        <v>143</v>
      </c>
      <c r="L59" s="57"/>
      <c r="M59" s="58"/>
    </row>
    <row r="60" spans="1:13" s="51" customFormat="1" x14ac:dyDescent="0.2">
      <c r="A60" s="50" t="s">
        <v>2</v>
      </c>
      <c r="B60" s="51" t="s">
        <v>212</v>
      </c>
      <c r="C60" s="51" t="s">
        <v>213</v>
      </c>
      <c r="D60" s="52">
        <v>1</v>
      </c>
      <c r="E60" s="53">
        <v>46113</v>
      </c>
      <c r="F60" s="54">
        <v>46326</v>
      </c>
      <c r="G60" s="55">
        <v>7</v>
      </c>
      <c r="H60" s="55" t="s">
        <v>134</v>
      </c>
      <c r="I60" s="56" t="s">
        <v>135</v>
      </c>
      <c r="J60" s="57" t="s">
        <v>142</v>
      </c>
      <c r="K60" s="57" t="s">
        <v>143</v>
      </c>
      <c r="L60" s="57"/>
      <c r="M60" s="58"/>
    </row>
    <row r="61" spans="1:13" s="51" customFormat="1" x14ac:dyDescent="0.2">
      <c r="A61" s="50" t="s">
        <v>2</v>
      </c>
      <c r="B61" s="51" t="s">
        <v>214</v>
      </c>
      <c r="C61" s="51" t="s">
        <v>215</v>
      </c>
      <c r="D61" s="52">
        <v>1</v>
      </c>
      <c r="E61" s="53">
        <v>46082</v>
      </c>
      <c r="F61" s="54">
        <v>46326</v>
      </c>
      <c r="G61" s="55">
        <v>8</v>
      </c>
      <c r="H61" s="55" t="s">
        <v>141</v>
      </c>
      <c r="I61" s="56" t="s">
        <v>135</v>
      </c>
      <c r="J61" s="57" t="s">
        <v>136</v>
      </c>
      <c r="K61" s="57" t="s">
        <v>143</v>
      </c>
      <c r="L61" s="57"/>
      <c r="M61" s="58"/>
    </row>
    <row r="62" spans="1:13" s="51" customFormat="1" x14ac:dyDescent="0.2">
      <c r="A62" s="74" t="s">
        <v>131</v>
      </c>
      <c r="B62" s="75" t="s">
        <v>216</v>
      </c>
      <c r="C62" s="75" t="s">
        <v>217</v>
      </c>
      <c r="D62" s="76">
        <v>2</v>
      </c>
      <c r="E62" s="45">
        <v>46082</v>
      </c>
      <c r="F62" s="45">
        <v>46326</v>
      </c>
      <c r="G62" s="77">
        <v>8</v>
      </c>
      <c r="H62" s="77" t="s">
        <v>134</v>
      </c>
      <c r="I62" s="47" t="s">
        <v>135</v>
      </c>
      <c r="J62" s="48" t="s">
        <v>142</v>
      </c>
      <c r="K62" s="48" t="s">
        <v>143</v>
      </c>
      <c r="M62" s="78" t="s">
        <v>218</v>
      </c>
    </row>
    <row r="63" spans="1:13" s="51" customFormat="1" x14ac:dyDescent="0.2">
      <c r="A63" s="50" t="s">
        <v>146</v>
      </c>
      <c r="B63" s="51" t="s">
        <v>219</v>
      </c>
      <c r="C63" s="51" t="s">
        <v>220</v>
      </c>
      <c r="D63" s="52">
        <v>1</v>
      </c>
      <c r="E63" s="53">
        <v>46113</v>
      </c>
      <c r="F63" s="54">
        <v>46326</v>
      </c>
      <c r="G63" s="55">
        <v>7</v>
      </c>
      <c r="H63" s="55" t="s">
        <v>134</v>
      </c>
      <c r="I63" s="56" t="s">
        <v>135</v>
      </c>
      <c r="J63" s="57" t="s">
        <v>136</v>
      </c>
      <c r="K63" s="57" t="s">
        <v>137</v>
      </c>
      <c r="L63" s="57"/>
      <c r="M63" s="58"/>
    </row>
    <row r="64" spans="1:13" s="51" customFormat="1" x14ac:dyDescent="0.2">
      <c r="A64" s="50" t="s">
        <v>146</v>
      </c>
      <c r="B64" s="51" t="s">
        <v>219</v>
      </c>
      <c r="C64" s="51" t="s">
        <v>220</v>
      </c>
      <c r="D64" s="52">
        <v>1</v>
      </c>
      <c r="E64" s="53">
        <v>46113</v>
      </c>
      <c r="F64" s="54">
        <v>46326</v>
      </c>
      <c r="G64" s="55">
        <v>7</v>
      </c>
      <c r="H64" s="55" t="s">
        <v>141</v>
      </c>
      <c r="I64" s="56" t="s">
        <v>135</v>
      </c>
      <c r="J64" s="57" t="s">
        <v>136</v>
      </c>
      <c r="K64" s="57" t="s">
        <v>137</v>
      </c>
      <c r="L64" s="57"/>
      <c r="M64" s="58"/>
    </row>
    <row r="65" spans="1:13" s="51" customFormat="1" x14ac:dyDescent="0.2">
      <c r="A65" s="50" t="s">
        <v>2</v>
      </c>
      <c r="B65" s="51" t="s">
        <v>54</v>
      </c>
      <c r="C65" s="51" t="s">
        <v>221</v>
      </c>
      <c r="D65" s="52">
        <v>1</v>
      </c>
      <c r="E65" s="53">
        <v>46113</v>
      </c>
      <c r="F65" s="54">
        <v>46326</v>
      </c>
      <c r="G65" s="55">
        <v>7</v>
      </c>
      <c r="H65" s="55" t="s">
        <v>141</v>
      </c>
      <c r="I65" s="56" t="s">
        <v>135</v>
      </c>
      <c r="J65" s="57" t="s">
        <v>136</v>
      </c>
      <c r="K65" s="57" t="s">
        <v>137</v>
      </c>
      <c r="L65" s="57"/>
      <c r="M65" s="58"/>
    </row>
    <row r="66" spans="1:13" s="51" customFormat="1" x14ac:dyDescent="0.2">
      <c r="A66" s="50" t="s">
        <v>2</v>
      </c>
      <c r="B66" s="51" t="s">
        <v>54</v>
      </c>
      <c r="C66" s="51" t="s">
        <v>221</v>
      </c>
      <c r="D66" s="52">
        <v>1</v>
      </c>
      <c r="E66" s="53">
        <v>46113</v>
      </c>
      <c r="F66" s="54">
        <v>46326</v>
      </c>
      <c r="G66" s="55">
        <v>7</v>
      </c>
      <c r="H66" s="55" t="s">
        <v>134</v>
      </c>
      <c r="I66" s="56" t="s">
        <v>135</v>
      </c>
      <c r="J66" s="57" t="s">
        <v>136</v>
      </c>
      <c r="K66" s="57" t="s">
        <v>137</v>
      </c>
      <c r="L66" s="57"/>
      <c r="M66" s="58"/>
    </row>
    <row r="67" spans="1:13" s="51" customFormat="1" x14ac:dyDescent="0.2">
      <c r="A67" s="50" t="s">
        <v>52</v>
      </c>
      <c r="B67" s="51" t="s">
        <v>73</v>
      </c>
      <c r="C67" s="51" t="s">
        <v>222</v>
      </c>
      <c r="D67" s="52">
        <v>1</v>
      </c>
      <c r="E67" s="53">
        <v>46113</v>
      </c>
      <c r="F67" s="54">
        <v>46326</v>
      </c>
      <c r="G67" s="55">
        <v>7</v>
      </c>
      <c r="H67" s="55" t="s">
        <v>141</v>
      </c>
      <c r="I67" s="56" t="s">
        <v>135</v>
      </c>
      <c r="J67" s="57" t="s">
        <v>136</v>
      </c>
      <c r="K67" s="57" t="s">
        <v>137</v>
      </c>
      <c r="L67" s="57"/>
      <c r="M67" s="58"/>
    </row>
    <row r="68" spans="1:13" s="51" customFormat="1" x14ac:dyDescent="0.2">
      <c r="A68" s="50" t="s">
        <v>52</v>
      </c>
      <c r="B68" s="51" t="s">
        <v>73</v>
      </c>
      <c r="C68" s="51" t="s">
        <v>222</v>
      </c>
      <c r="D68" s="52">
        <v>1</v>
      </c>
      <c r="E68" s="53">
        <v>46113</v>
      </c>
      <c r="F68" s="54">
        <v>46326</v>
      </c>
      <c r="G68" s="55">
        <v>7</v>
      </c>
      <c r="H68" s="55" t="s">
        <v>134</v>
      </c>
      <c r="I68" s="56" t="s">
        <v>135</v>
      </c>
      <c r="J68" s="57" t="s">
        <v>136</v>
      </c>
      <c r="K68" s="57" t="s">
        <v>137</v>
      </c>
      <c r="L68" s="57"/>
      <c r="M68" s="58"/>
    </row>
    <row r="69" spans="1:13" s="51" customFormat="1" x14ac:dyDescent="0.2">
      <c r="A69" s="50" t="s">
        <v>2</v>
      </c>
      <c r="B69" s="51" t="s">
        <v>223</v>
      </c>
      <c r="C69" s="51" t="s">
        <v>224</v>
      </c>
      <c r="D69" s="52">
        <v>1</v>
      </c>
      <c r="E69" s="53">
        <v>46082</v>
      </c>
      <c r="F69" s="54">
        <v>46326</v>
      </c>
      <c r="G69" s="55">
        <v>8</v>
      </c>
      <c r="H69" s="55" t="s">
        <v>141</v>
      </c>
      <c r="I69" s="56" t="s">
        <v>135</v>
      </c>
      <c r="J69" s="57" t="s">
        <v>142</v>
      </c>
      <c r="K69" s="57" t="s">
        <v>143</v>
      </c>
      <c r="L69" s="57"/>
      <c r="M69" s="58"/>
    </row>
    <row r="70" spans="1:13" s="51" customFormat="1" x14ac:dyDescent="0.2">
      <c r="A70" s="50" t="s">
        <v>146</v>
      </c>
      <c r="B70" s="51" t="s">
        <v>225</v>
      </c>
      <c r="C70" s="51" t="s">
        <v>226</v>
      </c>
      <c r="D70" s="52">
        <v>1</v>
      </c>
      <c r="E70" s="53">
        <v>46113</v>
      </c>
      <c r="F70" s="54">
        <v>46326</v>
      </c>
      <c r="G70" s="55">
        <v>6</v>
      </c>
      <c r="H70" s="55" t="s">
        <v>141</v>
      </c>
      <c r="I70" s="56" t="s">
        <v>135</v>
      </c>
      <c r="J70" s="57" t="s">
        <v>142</v>
      </c>
      <c r="K70" s="57" t="s">
        <v>143</v>
      </c>
      <c r="L70" s="57"/>
      <c r="M70" s="58"/>
    </row>
    <row r="71" spans="1:13" s="51" customFormat="1" x14ac:dyDescent="0.2">
      <c r="A71" s="50" t="s">
        <v>227</v>
      </c>
      <c r="B71" s="51" t="s">
        <v>228</v>
      </c>
      <c r="C71" s="51" t="s">
        <v>229</v>
      </c>
      <c r="D71" s="52">
        <v>1</v>
      </c>
      <c r="E71" s="53">
        <v>46143</v>
      </c>
      <c r="F71" s="54">
        <v>46326</v>
      </c>
      <c r="G71" s="55">
        <v>6</v>
      </c>
      <c r="H71" s="55" t="s">
        <v>141</v>
      </c>
      <c r="I71" s="56" t="s">
        <v>135</v>
      </c>
      <c r="J71" s="57" t="s">
        <v>142</v>
      </c>
      <c r="K71" s="57" t="s">
        <v>143</v>
      </c>
      <c r="L71" s="57"/>
      <c r="M71" s="58"/>
    </row>
    <row r="72" spans="1:13" s="51" customFormat="1" x14ac:dyDescent="0.2">
      <c r="A72" s="50" t="s">
        <v>227</v>
      </c>
      <c r="B72" s="51" t="s">
        <v>228</v>
      </c>
      <c r="C72" s="51" t="s">
        <v>229</v>
      </c>
      <c r="D72" s="52">
        <v>1</v>
      </c>
      <c r="E72" s="53">
        <v>46143</v>
      </c>
      <c r="F72" s="54">
        <v>46326</v>
      </c>
      <c r="G72" s="55">
        <v>6</v>
      </c>
      <c r="H72" s="55" t="s">
        <v>230</v>
      </c>
      <c r="I72" s="56"/>
      <c r="J72" s="57" t="s">
        <v>142</v>
      </c>
      <c r="K72" s="57" t="s">
        <v>143</v>
      </c>
      <c r="L72" s="57"/>
      <c r="M72" s="58"/>
    </row>
    <row r="73" spans="1:13" s="51" customFormat="1" x14ac:dyDescent="0.2">
      <c r="A73" s="50" t="s">
        <v>2</v>
      </c>
      <c r="B73" s="51" t="s">
        <v>231</v>
      </c>
      <c r="C73" s="51" t="s">
        <v>232</v>
      </c>
      <c r="D73" s="52">
        <v>1</v>
      </c>
      <c r="E73" s="53">
        <v>46082</v>
      </c>
      <c r="F73" s="54">
        <v>46326</v>
      </c>
      <c r="G73" s="55">
        <v>8</v>
      </c>
      <c r="H73" s="55" t="s">
        <v>141</v>
      </c>
      <c r="I73" s="56" t="s">
        <v>135</v>
      </c>
      <c r="J73" s="57" t="s">
        <v>136</v>
      </c>
      <c r="K73" s="57" t="s">
        <v>137</v>
      </c>
      <c r="L73" s="57"/>
      <c r="M73" s="58"/>
    </row>
    <row r="74" spans="1:13" s="51" customFormat="1" x14ac:dyDescent="0.2">
      <c r="A74" s="50" t="s">
        <v>2</v>
      </c>
      <c r="B74" s="51" t="s">
        <v>233</v>
      </c>
      <c r="C74" s="51" t="s">
        <v>232</v>
      </c>
      <c r="D74" s="52">
        <v>1</v>
      </c>
      <c r="E74" s="53">
        <v>46082</v>
      </c>
      <c r="F74" s="54">
        <v>46326</v>
      </c>
      <c r="G74" s="55">
        <v>8</v>
      </c>
      <c r="H74" s="55" t="s">
        <v>134</v>
      </c>
      <c r="I74" s="56" t="s">
        <v>135</v>
      </c>
      <c r="J74" s="57" t="s">
        <v>136</v>
      </c>
      <c r="K74" s="57" t="s">
        <v>137</v>
      </c>
      <c r="L74" s="57"/>
      <c r="M74" s="58"/>
    </row>
    <row r="75" spans="1:13" s="51" customFormat="1" x14ac:dyDescent="0.2">
      <c r="A75" s="74" t="s">
        <v>131</v>
      </c>
      <c r="B75" s="75" t="s">
        <v>234</v>
      </c>
      <c r="C75" s="75" t="s">
        <v>235</v>
      </c>
      <c r="D75" s="76">
        <v>4</v>
      </c>
      <c r="E75" s="45">
        <v>46082</v>
      </c>
      <c r="F75" s="45">
        <v>46326</v>
      </c>
      <c r="G75" s="77">
        <v>8</v>
      </c>
      <c r="H75" s="77" t="s">
        <v>134</v>
      </c>
      <c r="I75" s="47" t="s">
        <v>135</v>
      </c>
      <c r="J75" s="48" t="s">
        <v>136</v>
      </c>
      <c r="K75" s="48" t="s">
        <v>137</v>
      </c>
      <c r="M75" s="78" t="s">
        <v>236</v>
      </c>
    </row>
    <row r="76" spans="1:13" s="51" customFormat="1" x14ac:dyDescent="0.2">
      <c r="A76" s="50" t="s">
        <v>2</v>
      </c>
      <c r="B76" s="51" t="s">
        <v>237</v>
      </c>
      <c r="C76" s="51" t="s">
        <v>238</v>
      </c>
      <c r="D76" s="52">
        <v>2</v>
      </c>
      <c r="E76" s="53">
        <v>46113</v>
      </c>
      <c r="F76" s="54">
        <v>46356</v>
      </c>
      <c r="G76" s="55">
        <v>8</v>
      </c>
      <c r="H76" s="55" t="s">
        <v>134</v>
      </c>
      <c r="I76" s="56" t="s">
        <v>135</v>
      </c>
      <c r="J76" s="57" t="s">
        <v>142</v>
      </c>
      <c r="K76" s="57" t="s">
        <v>143</v>
      </c>
      <c r="L76" s="57"/>
      <c r="M76" s="58"/>
    </row>
    <row r="77" spans="1:13" s="51" customFormat="1" x14ac:dyDescent="0.2">
      <c r="A77" s="50" t="s">
        <v>2</v>
      </c>
      <c r="B77" s="51" t="s">
        <v>237</v>
      </c>
      <c r="C77" s="51" t="s">
        <v>238</v>
      </c>
      <c r="D77" s="52">
        <v>1</v>
      </c>
      <c r="E77" s="53">
        <v>46113</v>
      </c>
      <c r="F77" s="54">
        <v>46356</v>
      </c>
      <c r="G77" s="55">
        <v>8</v>
      </c>
      <c r="H77" s="55" t="s">
        <v>141</v>
      </c>
      <c r="I77" s="56" t="s">
        <v>135</v>
      </c>
      <c r="J77" s="57" t="s">
        <v>142</v>
      </c>
      <c r="K77" s="57" t="s">
        <v>143</v>
      </c>
      <c r="L77" s="57"/>
      <c r="M77" s="58"/>
    </row>
    <row r="78" spans="1:13" s="51" customFormat="1" x14ac:dyDescent="0.2">
      <c r="A78" s="50" t="s">
        <v>146</v>
      </c>
      <c r="B78" s="51" t="s">
        <v>237</v>
      </c>
      <c r="C78" s="51" t="s">
        <v>238</v>
      </c>
      <c r="D78" s="52">
        <v>1</v>
      </c>
      <c r="E78" s="53">
        <v>46082</v>
      </c>
      <c r="F78" s="54">
        <v>46446</v>
      </c>
      <c r="G78" s="55">
        <v>12</v>
      </c>
      <c r="H78" s="55" t="s">
        <v>141</v>
      </c>
      <c r="I78" s="56" t="s">
        <v>135</v>
      </c>
      <c r="J78" s="57" t="s">
        <v>142</v>
      </c>
      <c r="K78" s="57" t="s">
        <v>143</v>
      </c>
      <c r="L78" s="57"/>
      <c r="M78" s="58" t="s">
        <v>239</v>
      </c>
    </row>
    <row r="79" spans="1:13" s="51" customFormat="1" x14ac:dyDescent="0.2">
      <c r="A79" s="50" t="s">
        <v>2</v>
      </c>
      <c r="B79" s="51" t="s">
        <v>240</v>
      </c>
      <c r="C79" s="51" t="s">
        <v>241</v>
      </c>
      <c r="D79" s="52">
        <v>1</v>
      </c>
      <c r="E79" s="53">
        <v>46082</v>
      </c>
      <c r="F79" s="54">
        <v>46326</v>
      </c>
      <c r="G79" s="55">
        <v>8</v>
      </c>
      <c r="H79" s="55" t="s">
        <v>134</v>
      </c>
      <c r="I79" s="56" t="s">
        <v>135</v>
      </c>
      <c r="J79" s="57" t="s">
        <v>136</v>
      </c>
      <c r="K79" s="57" t="s">
        <v>137</v>
      </c>
      <c r="L79" s="57"/>
      <c r="M79" s="58"/>
    </row>
    <row r="80" spans="1:13" s="51" customFormat="1" x14ac:dyDescent="0.2">
      <c r="A80" s="50" t="s">
        <v>2</v>
      </c>
      <c r="B80" s="51" t="s">
        <v>240</v>
      </c>
      <c r="C80" s="51" t="s">
        <v>242</v>
      </c>
      <c r="D80" s="52">
        <v>1</v>
      </c>
      <c r="E80" s="53">
        <v>46082</v>
      </c>
      <c r="F80" s="54">
        <v>46326</v>
      </c>
      <c r="G80" s="55">
        <v>8</v>
      </c>
      <c r="H80" s="55" t="s">
        <v>141</v>
      </c>
      <c r="I80" s="56" t="s">
        <v>135</v>
      </c>
      <c r="J80" s="57" t="s">
        <v>136</v>
      </c>
      <c r="K80" s="57" t="s">
        <v>137</v>
      </c>
      <c r="L80" s="57"/>
      <c r="M80" s="58"/>
    </row>
    <row r="81" spans="1:13" s="51" customFormat="1" x14ac:dyDescent="0.2">
      <c r="A81" s="50" t="s">
        <v>146</v>
      </c>
      <c r="B81" s="51" t="s">
        <v>243</v>
      </c>
      <c r="C81" s="51" t="s">
        <v>244</v>
      </c>
      <c r="D81" s="52">
        <v>1</v>
      </c>
      <c r="E81" s="53">
        <v>46113</v>
      </c>
      <c r="F81" s="54">
        <v>46356</v>
      </c>
      <c r="G81" s="55">
        <v>7</v>
      </c>
      <c r="H81" s="55" t="s">
        <v>141</v>
      </c>
      <c r="I81" s="56" t="s">
        <v>135</v>
      </c>
      <c r="J81" s="57" t="s">
        <v>136</v>
      </c>
      <c r="K81" s="57" t="s">
        <v>137</v>
      </c>
      <c r="L81" s="57"/>
      <c r="M81" s="58"/>
    </row>
    <row r="82" spans="1:13" s="51" customFormat="1" x14ac:dyDescent="0.2">
      <c r="A82" s="50" t="s">
        <v>146</v>
      </c>
      <c r="B82" s="51" t="s">
        <v>243</v>
      </c>
      <c r="C82" s="51" t="s">
        <v>245</v>
      </c>
      <c r="D82" s="52">
        <v>1</v>
      </c>
      <c r="E82" s="53">
        <v>46113</v>
      </c>
      <c r="F82" s="54">
        <v>46356</v>
      </c>
      <c r="G82" s="55">
        <v>7</v>
      </c>
      <c r="H82" s="55" t="s">
        <v>134</v>
      </c>
      <c r="I82" s="56" t="s">
        <v>135</v>
      </c>
      <c r="J82" s="57" t="s">
        <v>136</v>
      </c>
      <c r="K82" s="57" t="s">
        <v>137</v>
      </c>
      <c r="L82" s="57"/>
      <c r="M82" s="58"/>
    </row>
    <row r="83" spans="1:13" s="51" customFormat="1" x14ac:dyDescent="0.2">
      <c r="A83" s="50" t="s">
        <v>146</v>
      </c>
      <c r="B83" s="51" t="s">
        <v>246</v>
      </c>
      <c r="C83" s="51" t="s">
        <v>247</v>
      </c>
      <c r="D83" s="52">
        <v>1</v>
      </c>
      <c r="E83" s="53">
        <v>46113</v>
      </c>
      <c r="F83" s="54">
        <v>46326</v>
      </c>
      <c r="G83" s="55">
        <v>12</v>
      </c>
      <c r="H83" s="55" t="s">
        <v>141</v>
      </c>
      <c r="I83" s="56" t="s">
        <v>135</v>
      </c>
      <c r="J83" s="57" t="s">
        <v>142</v>
      </c>
      <c r="K83" s="57" t="s">
        <v>143</v>
      </c>
      <c r="L83" s="57"/>
      <c r="M83" s="58"/>
    </row>
    <row r="84" spans="1:13" s="51" customFormat="1" x14ac:dyDescent="0.2">
      <c r="A84" s="50" t="s">
        <v>157</v>
      </c>
      <c r="B84" s="51" t="s">
        <v>248</v>
      </c>
      <c r="C84" s="51" t="s">
        <v>247</v>
      </c>
      <c r="D84" s="52">
        <v>4</v>
      </c>
      <c r="E84" s="53">
        <v>46082</v>
      </c>
      <c r="F84" s="54">
        <v>46356</v>
      </c>
      <c r="G84" s="55">
        <v>9</v>
      </c>
      <c r="H84" s="55" t="s">
        <v>141</v>
      </c>
      <c r="I84" s="56" t="s">
        <v>135</v>
      </c>
      <c r="J84" s="57" t="s">
        <v>142</v>
      </c>
      <c r="K84" s="57" t="s">
        <v>143</v>
      </c>
      <c r="L84" s="57"/>
      <c r="M84" s="58"/>
    </row>
    <row r="85" spans="1:13" s="62" customFormat="1" x14ac:dyDescent="0.2">
      <c r="A85" s="50" t="s">
        <v>157</v>
      </c>
      <c r="B85" s="51" t="s">
        <v>248</v>
      </c>
      <c r="C85" s="51" t="s">
        <v>247</v>
      </c>
      <c r="D85" s="52">
        <v>22</v>
      </c>
      <c r="E85" s="53">
        <v>46082</v>
      </c>
      <c r="F85" s="54">
        <v>46356</v>
      </c>
      <c r="G85" s="55">
        <v>9</v>
      </c>
      <c r="H85" s="55" t="s">
        <v>134</v>
      </c>
      <c r="I85" s="56" t="s">
        <v>135</v>
      </c>
      <c r="J85" s="57" t="s">
        <v>142</v>
      </c>
      <c r="K85" s="57" t="s">
        <v>143</v>
      </c>
      <c r="L85" s="57"/>
      <c r="M85" s="58"/>
    </row>
    <row r="86" spans="1:13" s="62" customFormat="1" x14ac:dyDescent="0.2">
      <c r="A86" s="50" t="s">
        <v>2</v>
      </c>
      <c r="B86" s="51" t="s">
        <v>249</v>
      </c>
      <c r="C86" s="51" t="s">
        <v>250</v>
      </c>
      <c r="D86" s="52">
        <v>1</v>
      </c>
      <c r="E86" s="53">
        <v>46113</v>
      </c>
      <c r="F86" s="54">
        <v>46356</v>
      </c>
      <c r="G86" s="55">
        <v>8</v>
      </c>
      <c r="H86" s="55" t="s">
        <v>141</v>
      </c>
      <c r="I86" s="56" t="s">
        <v>135</v>
      </c>
      <c r="J86" s="57" t="s">
        <v>136</v>
      </c>
      <c r="K86" s="57" t="s">
        <v>137</v>
      </c>
      <c r="L86" s="57"/>
      <c r="M86" s="58"/>
    </row>
    <row r="87" spans="1:13" s="62" customFormat="1" x14ac:dyDescent="0.2">
      <c r="A87" s="61" t="s">
        <v>251</v>
      </c>
      <c r="B87" s="62" t="s">
        <v>252</v>
      </c>
      <c r="C87" s="62" t="s">
        <v>253</v>
      </c>
      <c r="D87" s="63">
        <v>1</v>
      </c>
      <c r="E87" s="53">
        <v>46143</v>
      </c>
      <c r="F87" s="54">
        <v>46264</v>
      </c>
      <c r="G87" s="64">
        <v>4</v>
      </c>
      <c r="H87" s="64" t="s">
        <v>141</v>
      </c>
      <c r="I87" s="56" t="s">
        <v>135</v>
      </c>
      <c r="J87" s="57" t="s">
        <v>136</v>
      </c>
      <c r="K87" s="57" t="s">
        <v>137</v>
      </c>
      <c r="L87" s="57"/>
      <c r="M87" s="66"/>
    </row>
    <row r="88" spans="1:13" s="62" customFormat="1" x14ac:dyDescent="0.2">
      <c r="A88" s="61" t="s">
        <v>172</v>
      </c>
      <c r="B88" s="62" t="s">
        <v>254</v>
      </c>
      <c r="C88" s="62" t="s">
        <v>255</v>
      </c>
      <c r="D88" s="63">
        <v>1</v>
      </c>
      <c r="E88" s="53">
        <v>46113</v>
      </c>
      <c r="F88" s="54">
        <v>46326</v>
      </c>
      <c r="G88" s="64">
        <v>7</v>
      </c>
      <c r="H88" s="64" t="s">
        <v>141</v>
      </c>
      <c r="I88" s="56" t="s">
        <v>135</v>
      </c>
      <c r="J88" s="57" t="s">
        <v>142</v>
      </c>
      <c r="K88" s="57" t="s">
        <v>143</v>
      </c>
      <c r="L88" s="57"/>
      <c r="M88" s="66"/>
    </row>
    <row r="89" spans="1:13" s="51" customFormat="1" x14ac:dyDescent="0.2">
      <c r="A89" s="61" t="s">
        <v>256</v>
      </c>
      <c r="B89" s="62" t="s">
        <v>257</v>
      </c>
      <c r="C89" s="62" t="s">
        <v>258</v>
      </c>
      <c r="D89" s="63">
        <v>1</v>
      </c>
      <c r="E89" s="53">
        <v>46113</v>
      </c>
      <c r="F89" s="54">
        <v>46326</v>
      </c>
      <c r="G89" s="64">
        <v>7</v>
      </c>
      <c r="H89" s="64" t="s">
        <v>134</v>
      </c>
      <c r="I89" s="56" t="s">
        <v>135</v>
      </c>
      <c r="J89" s="57" t="s">
        <v>142</v>
      </c>
      <c r="K89" s="57" t="s">
        <v>143</v>
      </c>
      <c r="L89" s="57"/>
      <c r="M89" s="66"/>
    </row>
    <row r="90" spans="1:13" s="51" customFormat="1" x14ac:dyDescent="0.2">
      <c r="A90" s="41" t="s">
        <v>131</v>
      </c>
      <c r="B90" s="67" t="s">
        <v>259</v>
      </c>
      <c r="C90" s="67" t="s">
        <v>260</v>
      </c>
      <c r="D90" s="44">
        <v>4</v>
      </c>
      <c r="E90" s="45">
        <v>46082</v>
      </c>
      <c r="F90" s="45">
        <v>46326</v>
      </c>
      <c r="G90" s="68">
        <v>8</v>
      </c>
      <c r="H90" s="68" t="s">
        <v>134</v>
      </c>
      <c r="I90" s="47" t="s">
        <v>135</v>
      </c>
      <c r="J90" s="48" t="s">
        <v>136</v>
      </c>
      <c r="K90" s="48" t="s">
        <v>143</v>
      </c>
      <c r="M90" s="69" t="s">
        <v>261</v>
      </c>
    </row>
    <row r="91" spans="1:13" s="62" customFormat="1" x14ac:dyDescent="0.2">
      <c r="A91" s="51" t="s">
        <v>2</v>
      </c>
      <c r="B91" s="51" t="s">
        <v>80</v>
      </c>
      <c r="C91" s="51" t="s">
        <v>262</v>
      </c>
      <c r="D91" s="52">
        <v>1</v>
      </c>
      <c r="E91" s="53">
        <v>46082</v>
      </c>
      <c r="F91" s="54">
        <v>46446</v>
      </c>
      <c r="G91" s="52">
        <v>12</v>
      </c>
      <c r="H91" s="52" t="s">
        <v>141</v>
      </c>
      <c r="I91" s="56" t="s">
        <v>135</v>
      </c>
      <c r="J91" s="57" t="s">
        <v>136</v>
      </c>
      <c r="K91" s="57" t="s">
        <v>143</v>
      </c>
      <c r="L91" s="57"/>
      <c r="M91" s="79"/>
    </row>
    <row r="92" spans="1:13" s="62" customFormat="1" x14ac:dyDescent="0.2">
      <c r="A92" s="51" t="s">
        <v>2</v>
      </c>
      <c r="B92" s="51" t="s">
        <v>80</v>
      </c>
      <c r="C92" s="51" t="s">
        <v>262</v>
      </c>
      <c r="D92" s="52">
        <v>2</v>
      </c>
      <c r="E92" s="53">
        <v>46113</v>
      </c>
      <c r="F92" s="54">
        <v>46356</v>
      </c>
      <c r="G92" s="52">
        <v>8</v>
      </c>
      <c r="H92" s="52" t="s">
        <v>134</v>
      </c>
      <c r="I92" s="56" t="s">
        <v>135</v>
      </c>
      <c r="J92" s="57" t="s">
        <v>136</v>
      </c>
      <c r="K92" s="57" t="s">
        <v>143</v>
      </c>
      <c r="L92" s="57"/>
      <c r="M92" s="79"/>
    </row>
    <row r="93" spans="1:13" s="62" customFormat="1" x14ac:dyDescent="0.2">
      <c r="A93" s="50" t="s">
        <v>2</v>
      </c>
      <c r="B93" s="51" t="s">
        <v>81</v>
      </c>
      <c r="C93" s="51" t="s">
        <v>263</v>
      </c>
      <c r="D93" s="52">
        <v>1</v>
      </c>
      <c r="E93" s="53">
        <v>46113</v>
      </c>
      <c r="F93" s="54">
        <v>46356</v>
      </c>
      <c r="G93" s="55">
        <v>8</v>
      </c>
      <c r="H93" s="55" t="s">
        <v>134</v>
      </c>
      <c r="I93" s="56" t="s">
        <v>135</v>
      </c>
      <c r="J93" s="57" t="s">
        <v>136</v>
      </c>
      <c r="K93" s="57" t="s">
        <v>137</v>
      </c>
      <c r="L93" s="57"/>
      <c r="M93" s="60"/>
    </row>
    <row r="94" spans="1:13" s="62" customFormat="1" x14ac:dyDescent="0.2">
      <c r="A94" s="61" t="s">
        <v>146</v>
      </c>
      <c r="B94" s="62" t="s">
        <v>264</v>
      </c>
      <c r="C94" s="62" t="s">
        <v>265</v>
      </c>
      <c r="D94" s="63">
        <v>1</v>
      </c>
      <c r="E94" s="53">
        <v>46113</v>
      </c>
      <c r="F94" s="54">
        <v>46326</v>
      </c>
      <c r="G94" s="64">
        <v>7</v>
      </c>
      <c r="H94" s="64" t="s">
        <v>141</v>
      </c>
      <c r="I94" s="56" t="s">
        <v>135</v>
      </c>
      <c r="J94" s="57" t="s">
        <v>136</v>
      </c>
      <c r="K94" s="57" t="s">
        <v>266</v>
      </c>
      <c r="L94" s="57"/>
      <c r="M94" s="66"/>
    </row>
    <row r="95" spans="1:13" s="51" customFormat="1" x14ac:dyDescent="0.2">
      <c r="A95" s="61" t="s">
        <v>146</v>
      </c>
      <c r="B95" s="62" t="s">
        <v>267</v>
      </c>
      <c r="C95" s="62" t="s">
        <v>268</v>
      </c>
      <c r="D95" s="63">
        <v>1</v>
      </c>
      <c r="E95" s="53">
        <v>46113</v>
      </c>
      <c r="F95" s="54">
        <v>46326</v>
      </c>
      <c r="G95" s="64">
        <v>7</v>
      </c>
      <c r="H95" s="64" t="s">
        <v>141</v>
      </c>
      <c r="I95" s="56" t="s">
        <v>135</v>
      </c>
      <c r="J95" s="57" t="s">
        <v>142</v>
      </c>
      <c r="K95" s="57" t="s">
        <v>143</v>
      </c>
      <c r="L95" s="57"/>
      <c r="M95" s="66"/>
    </row>
    <row r="96" spans="1:13" s="51" customFormat="1" x14ac:dyDescent="0.2">
      <c r="A96" s="61" t="s">
        <v>146</v>
      </c>
      <c r="B96" s="62" t="s">
        <v>267</v>
      </c>
      <c r="C96" s="62" t="s">
        <v>268</v>
      </c>
      <c r="D96" s="63">
        <v>1</v>
      </c>
      <c r="E96" s="53">
        <v>46113</v>
      </c>
      <c r="F96" s="54">
        <v>46326</v>
      </c>
      <c r="G96" s="64">
        <v>7</v>
      </c>
      <c r="H96" s="64" t="s">
        <v>134</v>
      </c>
      <c r="I96" s="56" t="s">
        <v>135</v>
      </c>
      <c r="J96" s="57" t="s">
        <v>142</v>
      </c>
      <c r="K96" s="57" t="s">
        <v>143</v>
      </c>
      <c r="L96" s="57"/>
      <c r="M96" s="66"/>
    </row>
    <row r="97" spans="1:13" s="51" customFormat="1" x14ac:dyDescent="0.2">
      <c r="A97" s="61" t="s">
        <v>269</v>
      </c>
      <c r="B97" s="62" t="s">
        <v>83</v>
      </c>
      <c r="C97" s="62" t="s">
        <v>270</v>
      </c>
      <c r="D97" s="63">
        <v>2</v>
      </c>
      <c r="E97" s="53">
        <v>46204</v>
      </c>
      <c r="F97" s="54">
        <v>46326</v>
      </c>
      <c r="G97" s="64">
        <v>4</v>
      </c>
      <c r="H97" s="64" t="s">
        <v>134</v>
      </c>
      <c r="I97" s="56" t="s">
        <v>135</v>
      </c>
      <c r="J97" s="70" t="s">
        <v>142</v>
      </c>
      <c r="K97" s="70" t="s">
        <v>143</v>
      </c>
      <c r="L97" s="70"/>
      <c r="M97" s="66"/>
    </row>
    <row r="98" spans="1:13" s="51" customFormat="1" x14ac:dyDescent="0.2">
      <c r="A98" s="50" t="s">
        <v>146</v>
      </c>
      <c r="B98" s="51" t="s">
        <v>83</v>
      </c>
      <c r="C98" s="51" t="s">
        <v>270</v>
      </c>
      <c r="D98" s="52">
        <v>3</v>
      </c>
      <c r="E98" s="53">
        <v>46113</v>
      </c>
      <c r="F98" s="54">
        <v>46356</v>
      </c>
      <c r="G98" s="55">
        <v>8</v>
      </c>
      <c r="H98" s="55" t="s">
        <v>141</v>
      </c>
      <c r="I98" s="56" t="s">
        <v>135</v>
      </c>
      <c r="J98" s="57" t="s">
        <v>142</v>
      </c>
      <c r="K98" s="57" t="s">
        <v>143</v>
      </c>
      <c r="L98" s="57"/>
      <c r="M98" s="58"/>
    </row>
    <row r="99" spans="1:13" s="51" customFormat="1" x14ac:dyDescent="0.2">
      <c r="A99" s="50" t="s">
        <v>2</v>
      </c>
      <c r="B99" s="51" t="s">
        <v>271</v>
      </c>
      <c r="C99" s="51" t="s">
        <v>272</v>
      </c>
      <c r="D99" s="52">
        <v>1</v>
      </c>
      <c r="E99" s="53">
        <v>46113</v>
      </c>
      <c r="F99" s="54">
        <v>46326</v>
      </c>
      <c r="G99" s="55">
        <v>7</v>
      </c>
      <c r="H99" s="55" t="s">
        <v>141</v>
      </c>
      <c r="I99" s="56" t="s">
        <v>135</v>
      </c>
      <c r="J99" s="57" t="s">
        <v>142</v>
      </c>
      <c r="K99" s="57" t="s">
        <v>143</v>
      </c>
      <c r="L99" s="57"/>
      <c r="M99" s="58"/>
    </row>
    <row r="100" spans="1:13" s="51" customFormat="1" x14ac:dyDescent="0.2">
      <c r="A100" s="50" t="s">
        <v>2</v>
      </c>
      <c r="B100" s="51" t="s">
        <v>273</v>
      </c>
      <c r="C100" s="51" t="s">
        <v>274</v>
      </c>
      <c r="D100" s="52">
        <v>5</v>
      </c>
      <c r="E100" s="53">
        <v>46113</v>
      </c>
      <c r="F100" s="54">
        <v>46356</v>
      </c>
      <c r="G100" s="55">
        <v>8</v>
      </c>
      <c r="H100" s="55" t="s">
        <v>134</v>
      </c>
      <c r="I100" s="56" t="s">
        <v>135</v>
      </c>
      <c r="J100" s="57" t="s">
        <v>142</v>
      </c>
      <c r="K100" s="57" t="s">
        <v>143</v>
      </c>
      <c r="L100" s="57"/>
      <c r="M100" s="58"/>
    </row>
    <row r="101" spans="1:13" s="51" customFormat="1" x14ac:dyDescent="0.2">
      <c r="A101" s="50" t="s">
        <v>2</v>
      </c>
      <c r="B101" s="51" t="s">
        <v>275</v>
      </c>
      <c r="C101" s="51" t="s">
        <v>274</v>
      </c>
      <c r="D101" s="52">
        <v>2</v>
      </c>
      <c r="E101" s="53">
        <v>46113</v>
      </c>
      <c r="F101" s="54">
        <v>46356</v>
      </c>
      <c r="G101" s="55">
        <v>8</v>
      </c>
      <c r="H101" s="55" t="s">
        <v>141</v>
      </c>
      <c r="I101" s="56" t="s">
        <v>135</v>
      </c>
      <c r="J101" s="57" t="s">
        <v>142</v>
      </c>
      <c r="K101" s="57" t="s">
        <v>143</v>
      </c>
      <c r="L101" s="57"/>
      <c r="M101" s="58"/>
    </row>
    <row r="102" spans="1:13" s="51" customFormat="1" x14ac:dyDescent="0.2">
      <c r="A102" s="50" t="s">
        <v>146</v>
      </c>
      <c r="B102" s="51" t="s">
        <v>275</v>
      </c>
      <c r="C102" s="51" t="s">
        <v>274</v>
      </c>
      <c r="D102" s="52">
        <v>2</v>
      </c>
      <c r="E102" s="53">
        <v>46082</v>
      </c>
      <c r="F102" s="54">
        <v>46446</v>
      </c>
      <c r="G102" s="55">
        <v>12</v>
      </c>
      <c r="H102" s="55" t="s">
        <v>141</v>
      </c>
      <c r="I102" s="56" t="s">
        <v>135</v>
      </c>
      <c r="J102" s="57" t="s">
        <v>142</v>
      </c>
      <c r="K102" s="57" t="s">
        <v>143</v>
      </c>
      <c r="L102" s="57"/>
      <c r="M102" s="58"/>
    </row>
    <row r="103" spans="1:13" s="51" customFormat="1" x14ac:dyDescent="0.2">
      <c r="A103" s="50" t="s">
        <v>157</v>
      </c>
      <c r="B103" s="51" t="s">
        <v>276</v>
      </c>
      <c r="C103" s="51" t="s">
        <v>277</v>
      </c>
      <c r="D103" s="52">
        <v>1</v>
      </c>
      <c r="E103" s="53">
        <v>46113</v>
      </c>
      <c r="F103" s="54">
        <v>46356</v>
      </c>
      <c r="G103" s="55">
        <v>7</v>
      </c>
      <c r="H103" s="55" t="s">
        <v>141</v>
      </c>
      <c r="I103" s="56" t="s">
        <v>135</v>
      </c>
      <c r="J103" s="57" t="s">
        <v>142</v>
      </c>
      <c r="K103" s="57" t="s">
        <v>143</v>
      </c>
      <c r="L103" s="57"/>
      <c r="M103" s="58"/>
    </row>
    <row r="104" spans="1:13" s="51" customFormat="1" x14ac:dyDescent="0.2">
      <c r="A104" s="50" t="s">
        <v>278</v>
      </c>
      <c r="B104" s="51" t="s">
        <v>90</v>
      </c>
      <c r="C104" s="51" t="s">
        <v>279</v>
      </c>
      <c r="D104" s="52">
        <v>1</v>
      </c>
      <c r="E104" s="53">
        <v>46113</v>
      </c>
      <c r="F104" s="54">
        <v>46356</v>
      </c>
      <c r="G104" s="55">
        <v>8</v>
      </c>
      <c r="H104" s="55" t="s">
        <v>141</v>
      </c>
      <c r="I104" s="56" t="s">
        <v>135</v>
      </c>
      <c r="J104" s="57" t="s">
        <v>136</v>
      </c>
      <c r="K104" s="57" t="s">
        <v>137</v>
      </c>
      <c r="L104" s="57"/>
      <c r="M104" s="58"/>
    </row>
    <row r="105" spans="1:13" s="51" customFormat="1" x14ac:dyDescent="0.2">
      <c r="A105" s="50" t="s">
        <v>278</v>
      </c>
      <c r="B105" s="51" t="s">
        <v>90</v>
      </c>
      <c r="C105" s="51" t="s">
        <v>279</v>
      </c>
      <c r="D105" s="52">
        <v>1</v>
      </c>
      <c r="E105" s="53">
        <v>46113</v>
      </c>
      <c r="F105" s="54">
        <v>46356</v>
      </c>
      <c r="G105" s="55">
        <v>8</v>
      </c>
      <c r="H105" s="55" t="s">
        <v>134</v>
      </c>
      <c r="I105" s="56" t="s">
        <v>135</v>
      </c>
      <c r="J105" s="57" t="s">
        <v>136</v>
      </c>
      <c r="K105" s="57" t="s">
        <v>137</v>
      </c>
      <c r="L105" s="57"/>
      <c r="M105" s="58"/>
    </row>
    <row r="106" spans="1:13" s="51" customFormat="1" x14ac:dyDescent="0.2">
      <c r="A106" s="50" t="s">
        <v>280</v>
      </c>
      <c r="B106" s="51" t="s">
        <v>281</v>
      </c>
      <c r="C106" s="51" t="s">
        <v>282</v>
      </c>
      <c r="D106" s="52">
        <v>1</v>
      </c>
      <c r="E106" s="53">
        <v>46113</v>
      </c>
      <c r="F106" s="54">
        <v>46356</v>
      </c>
      <c r="G106" s="55">
        <v>8</v>
      </c>
      <c r="H106" s="55" t="s">
        <v>141</v>
      </c>
      <c r="I106" s="56" t="s">
        <v>135</v>
      </c>
      <c r="J106" s="57" t="s">
        <v>136</v>
      </c>
      <c r="K106" s="57" t="s">
        <v>137</v>
      </c>
      <c r="L106" s="57"/>
      <c r="M106" s="58"/>
    </row>
    <row r="107" spans="1:13" s="51" customFormat="1" x14ac:dyDescent="0.2">
      <c r="A107" s="50" t="s">
        <v>280</v>
      </c>
      <c r="B107" s="51" t="s">
        <v>281</v>
      </c>
      <c r="C107" s="51" t="s">
        <v>282</v>
      </c>
      <c r="D107" s="52">
        <v>1</v>
      </c>
      <c r="E107" s="53">
        <v>46113</v>
      </c>
      <c r="F107" s="54">
        <v>46356</v>
      </c>
      <c r="G107" s="55">
        <v>8</v>
      </c>
      <c r="H107" s="55" t="s">
        <v>134</v>
      </c>
      <c r="I107" s="56" t="s">
        <v>135</v>
      </c>
      <c r="J107" s="57" t="s">
        <v>136</v>
      </c>
      <c r="K107" s="57" t="s">
        <v>137</v>
      </c>
      <c r="L107" s="57"/>
      <c r="M107" s="58"/>
    </row>
    <row r="108" spans="1:13" s="51" customFormat="1" x14ac:dyDescent="0.2">
      <c r="A108" s="50" t="s">
        <v>146</v>
      </c>
      <c r="B108" s="51" t="s">
        <v>283</v>
      </c>
      <c r="C108" s="51" t="s">
        <v>284</v>
      </c>
      <c r="D108" s="52">
        <v>1</v>
      </c>
      <c r="E108" s="53">
        <v>46113</v>
      </c>
      <c r="F108" s="54">
        <v>46356</v>
      </c>
      <c r="G108" s="55">
        <v>8</v>
      </c>
      <c r="H108" s="55" t="s">
        <v>141</v>
      </c>
      <c r="I108" s="56" t="s">
        <v>135</v>
      </c>
      <c r="J108" s="57" t="s">
        <v>142</v>
      </c>
      <c r="K108" s="57" t="s">
        <v>143</v>
      </c>
      <c r="L108" s="57"/>
      <c r="M108" s="58"/>
    </row>
    <row r="109" spans="1:13" s="51" customFormat="1" x14ac:dyDescent="0.2">
      <c r="A109" s="80"/>
      <c r="B109" s="29" t="s">
        <v>285</v>
      </c>
      <c r="C109" s="30"/>
      <c r="D109" s="31">
        <f>SUM(D2:D108)</f>
        <v>184</v>
      </c>
      <c r="E109" s="32"/>
      <c r="F109" s="32"/>
      <c r="G109" s="33">
        <f>SUM(G2:G108)</f>
        <v>811</v>
      </c>
      <c r="H109" s="81"/>
      <c r="I109" s="81"/>
      <c r="J109" s="81"/>
      <c r="K109" s="81"/>
      <c r="L109" s="81"/>
      <c r="M109" s="40" t="s">
        <v>286</v>
      </c>
    </row>
    <row r="110" spans="1:13" s="51" customFormat="1" x14ac:dyDescent="0.2">
      <c r="A110" s="82"/>
      <c r="B110" s="83"/>
      <c r="C110" s="83"/>
      <c r="D110" s="84"/>
      <c r="E110" s="85"/>
      <c r="F110" s="86"/>
      <c r="G110" s="87"/>
      <c r="H110" s="87"/>
      <c r="I110" s="88"/>
      <c r="J110" s="89"/>
      <c r="K110" s="89"/>
      <c r="L110" s="57"/>
      <c r="M110" s="58"/>
    </row>
    <row r="111" spans="1:13" s="51" customFormat="1" x14ac:dyDescent="0.2">
      <c r="A111" s="82"/>
      <c r="B111" s="83"/>
      <c r="C111" s="83"/>
      <c r="D111" s="84"/>
      <c r="E111" s="85"/>
      <c r="F111" s="86"/>
      <c r="G111" s="87"/>
      <c r="H111" s="87"/>
      <c r="I111" s="88"/>
      <c r="J111" s="89"/>
      <c r="K111" s="89"/>
      <c r="L111" s="57"/>
      <c r="M111" s="58"/>
    </row>
    <row r="112" spans="1:13" s="51" customFormat="1" x14ac:dyDescent="0.2">
      <c r="A112" s="82"/>
      <c r="B112" s="83"/>
      <c r="C112" s="83"/>
      <c r="D112" s="84"/>
      <c r="E112" s="85"/>
      <c r="F112" s="86"/>
      <c r="G112" s="87"/>
      <c r="H112" s="87"/>
      <c r="I112" s="88"/>
      <c r="J112" s="89"/>
      <c r="K112" s="89"/>
      <c r="L112" s="57"/>
      <c r="M112" s="58"/>
    </row>
    <row r="113" spans="1:13" s="51" customFormat="1" x14ac:dyDescent="0.2">
      <c r="A113" s="82"/>
      <c r="B113" s="83"/>
      <c r="C113" s="83"/>
      <c r="D113" s="84"/>
      <c r="E113" s="85"/>
      <c r="F113" s="86"/>
      <c r="G113" s="87"/>
      <c r="H113" s="87"/>
      <c r="I113" s="88"/>
      <c r="J113" s="89"/>
      <c r="K113" s="89"/>
      <c r="L113" s="57"/>
      <c r="M113" s="58"/>
    </row>
    <row r="114" spans="1:13" s="35" customFormat="1" x14ac:dyDescent="0.2">
      <c r="A114" s="28"/>
      <c r="H114" s="33"/>
      <c r="I114" s="90"/>
      <c r="J114" s="34"/>
      <c r="K114" s="34"/>
      <c r="L114" s="34"/>
      <c r="M114" s="91"/>
    </row>
    <row r="115" spans="1:13" s="35" customFormat="1" x14ac:dyDescent="0.2">
      <c r="A115" s="92"/>
      <c r="B115" s="92"/>
      <c r="C115" s="92"/>
      <c r="D115" s="92"/>
      <c r="E115" s="33"/>
      <c r="F115" s="33"/>
      <c r="G115" s="92"/>
      <c r="H115" s="92"/>
      <c r="I115" s="93"/>
      <c r="J115" s="34"/>
      <c r="K115" s="34"/>
      <c r="L115" s="34"/>
      <c r="M115" s="91"/>
    </row>
    <row r="116" spans="1:13" x14ac:dyDescent="0.2">
      <c r="A116" s="94" t="s">
        <v>52</v>
      </c>
      <c r="B116" s="30" t="s">
        <v>111</v>
      </c>
      <c r="C116" s="35"/>
      <c r="G116" s="96"/>
      <c r="H116" s="96"/>
      <c r="I116" s="96"/>
      <c r="M116" s="91"/>
    </row>
    <row r="117" spans="1:13" x14ac:dyDescent="0.2">
      <c r="A117" s="94" t="s">
        <v>2</v>
      </c>
      <c r="B117" s="30" t="s">
        <v>112</v>
      </c>
      <c r="G117" s="96"/>
      <c r="H117" s="96"/>
      <c r="I117" s="96"/>
      <c r="M117" s="91"/>
    </row>
    <row r="118" spans="1:13" x14ac:dyDescent="0.2">
      <c r="A118" s="94" t="s">
        <v>4</v>
      </c>
      <c r="B118" s="30" t="s">
        <v>113</v>
      </c>
      <c r="G118" s="96"/>
      <c r="H118" s="96"/>
      <c r="I118" s="96"/>
      <c r="M118" s="91"/>
    </row>
    <row r="119" spans="1:13" x14ac:dyDescent="0.2">
      <c r="A119" s="94" t="s">
        <v>105</v>
      </c>
      <c r="B119" s="30" t="s">
        <v>115</v>
      </c>
      <c r="G119" s="96"/>
      <c r="H119" s="96"/>
      <c r="I119" s="96"/>
      <c r="M119" s="91"/>
    </row>
    <row r="120" spans="1:13" x14ac:dyDescent="0.2">
      <c r="A120" s="94" t="s">
        <v>116</v>
      </c>
      <c r="B120" s="30" t="s">
        <v>117</v>
      </c>
      <c r="G120" s="96"/>
      <c r="H120" s="96"/>
      <c r="I120" s="96"/>
      <c r="M120" s="91"/>
    </row>
    <row r="121" spans="1:13" x14ac:dyDescent="0.2">
      <c r="G121" s="96"/>
      <c r="H121" s="96"/>
      <c r="I121" s="96"/>
      <c r="M121" s="91"/>
    </row>
    <row r="122" spans="1:13" s="35" customFormat="1" x14ac:dyDescent="0.2">
      <c r="A122" s="28"/>
      <c r="B122" s="30"/>
      <c r="C122" s="30"/>
      <c r="D122" s="95"/>
      <c r="E122" s="54"/>
      <c r="F122" s="54"/>
      <c r="G122" s="96"/>
      <c r="H122" s="96"/>
      <c r="I122" s="96"/>
      <c r="J122" s="34"/>
      <c r="K122" s="34"/>
      <c r="L122" s="34"/>
      <c r="M122" s="91"/>
    </row>
    <row r="123" spans="1:13" s="35" customFormat="1" x14ac:dyDescent="0.2">
      <c r="A123" s="28"/>
      <c r="B123" s="30"/>
      <c r="C123" s="30"/>
      <c r="D123" s="95"/>
      <c r="E123" s="54"/>
      <c r="F123" s="54"/>
      <c r="G123" s="96"/>
      <c r="H123" s="96"/>
      <c r="I123" s="96"/>
      <c r="J123" s="34"/>
      <c r="K123" s="34"/>
      <c r="L123" s="34"/>
      <c r="M123" s="97"/>
    </row>
    <row r="124" spans="1:13" s="35" customFormat="1" x14ac:dyDescent="0.2">
      <c r="A124" s="28"/>
      <c r="B124" s="30"/>
      <c r="C124" s="30"/>
      <c r="D124" s="95"/>
      <c r="E124" s="54"/>
      <c r="F124" s="54"/>
      <c r="G124" s="96"/>
      <c r="H124" s="96"/>
      <c r="I124" s="96"/>
      <c r="J124" s="34"/>
      <c r="K124" s="34"/>
      <c r="L124" s="34"/>
      <c r="M124" s="97"/>
    </row>
    <row r="125" spans="1:13" s="35" customFormat="1" x14ac:dyDescent="0.2">
      <c r="A125" s="28"/>
      <c r="B125" s="95"/>
      <c r="C125" s="30"/>
      <c r="D125" s="95"/>
      <c r="E125" s="54"/>
      <c r="F125" s="54"/>
      <c r="G125" s="96"/>
      <c r="H125" s="96"/>
      <c r="I125" s="96"/>
      <c r="J125" s="34"/>
      <c r="K125" s="34"/>
      <c r="L125" s="34"/>
      <c r="M125" s="97"/>
    </row>
    <row r="126" spans="1:13" s="35" customFormat="1" x14ac:dyDescent="0.2">
      <c r="A126" s="28"/>
      <c r="B126" s="30"/>
      <c r="C126" s="30"/>
      <c r="D126" s="95"/>
      <c r="E126" s="54"/>
      <c r="F126" s="54"/>
      <c r="G126" s="96"/>
      <c r="H126" s="96"/>
      <c r="I126" s="96"/>
      <c r="J126" s="34"/>
      <c r="K126" s="34"/>
      <c r="L126" s="34"/>
      <c r="M126" s="97"/>
    </row>
    <row r="127" spans="1:13" s="35" customFormat="1" x14ac:dyDescent="0.2">
      <c r="A127" s="28"/>
      <c r="B127" s="30"/>
      <c r="C127" s="30"/>
      <c r="D127" s="95"/>
      <c r="E127" s="54"/>
      <c r="F127" s="54"/>
      <c r="G127" s="96"/>
      <c r="H127" s="96"/>
      <c r="I127" s="96"/>
      <c r="J127" s="34"/>
      <c r="K127" s="34"/>
      <c r="L127" s="34"/>
      <c r="M127" s="97"/>
    </row>
    <row r="128" spans="1:13" s="35" customFormat="1" x14ac:dyDescent="0.2">
      <c r="A128" s="28"/>
      <c r="B128" s="30"/>
      <c r="C128" s="30"/>
      <c r="D128" s="95"/>
      <c r="E128" s="54"/>
      <c r="F128" s="54"/>
      <c r="G128" s="96"/>
      <c r="H128" s="96"/>
      <c r="I128" s="96"/>
      <c r="J128" s="34"/>
      <c r="K128" s="34"/>
      <c r="L128" s="34"/>
      <c r="M128" s="97"/>
    </row>
    <row r="129" spans="1:13" s="35" customFormat="1" x14ac:dyDescent="0.2">
      <c r="A129" s="28"/>
      <c r="B129" s="30"/>
      <c r="C129" s="30"/>
      <c r="D129" s="95"/>
      <c r="E129" s="54"/>
      <c r="F129" s="54"/>
      <c r="G129" s="96"/>
      <c r="H129" s="96"/>
      <c r="I129" s="96"/>
      <c r="J129" s="34"/>
      <c r="K129" s="34"/>
      <c r="L129" s="34"/>
      <c r="M129" s="97"/>
    </row>
    <row r="130" spans="1:13" s="35" customFormat="1" x14ac:dyDescent="0.2">
      <c r="A130" s="28"/>
      <c r="B130" s="30"/>
      <c r="C130" s="30"/>
      <c r="D130" s="95"/>
      <c r="E130" s="54"/>
      <c r="F130" s="54"/>
      <c r="G130" s="96"/>
      <c r="H130" s="96"/>
      <c r="I130" s="96"/>
      <c r="J130" s="34"/>
      <c r="K130" s="34"/>
      <c r="L130" s="34"/>
      <c r="M130" s="97"/>
    </row>
    <row r="131" spans="1:13" s="35" customFormat="1" x14ac:dyDescent="0.2">
      <c r="A131" s="28"/>
      <c r="B131" s="30"/>
      <c r="C131" s="30"/>
      <c r="D131" s="95"/>
      <c r="E131" s="54"/>
      <c r="F131" s="54"/>
      <c r="G131" s="96"/>
      <c r="H131" s="96"/>
      <c r="I131" s="96"/>
      <c r="J131" s="34"/>
      <c r="K131" s="34"/>
      <c r="L131" s="34"/>
      <c r="M131" s="97"/>
    </row>
    <row r="136" spans="1:13" x14ac:dyDescent="0.2">
      <c r="B136" s="29"/>
    </row>
    <row r="137" spans="1:13" s="35" customFormat="1" x14ac:dyDescent="0.2">
      <c r="A137" s="28"/>
      <c r="B137" s="29"/>
      <c r="C137" s="30"/>
      <c r="D137" s="99"/>
      <c r="E137" s="54"/>
      <c r="F137" s="54"/>
      <c r="G137" s="96"/>
      <c r="H137" s="96"/>
      <c r="I137" s="96"/>
      <c r="J137" s="34"/>
      <c r="K137" s="34"/>
      <c r="L137" s="34"/>
      <c r="M137" s="97"/>
    </row>
    <row r="138" spans="1:13" s="35" customFormat="1" x14ac:dyDescent="0.2">
      <c r="A138" s="28"/>
      <c r="B138" s="30"/>
      <c r="C138" s="30"/>
      <c r="D138" s="99"/>
      <c r="E138" s="32"/>
      <c r="F138" s="32"/>
      <c r="G138" s="33"/>
      <c r="H138" s="33"/>
      <c r="I138" s="33"/>
      <c r="J138" s="34"/>
      <c r="K138" s="34"/>
      <c r="L138" s="34"/>
      <c r="M138" s="97"/>
    </row>
    <row r="139" spans="1:13" s="35" customFormat="1" x14ac:dyDescent="0.2">
      <c r="C139" s="30"/>
      <c r="D139" s="95"/>
      <c r="E139" s="54"/>
      <c r="F139" s="54"/>
      <c r="G139" s="96"/>
      <c r="H139" s="96"/>
      <c r="I139" s="96"/>
      <c r="J139" s="34"/>
      <c r="K139" s="34"/>
      <c r="L139" s="34"/>
      <c r="M139" s="97"/>
    </row>
    <row r="140" spans="1:13" s="35" customFormat="1" x14ac:dyDescent="0.2">
      <c r="D140" s="99"/>
      <c r="E140" s="32"/>
      <c r="F140" s="32"/>
      <c r="G140" s="31"/>
      <c r="J140" s="98"/>
      <c r="K140" s="34"/>
      <c r="L140" s="34"/>
      <c r="M140" s="97"/>
    </row>
    <row r="141" spans="1:13" s="35" customFormat="1" x14ac:dyDescent="0.2">
      <c r="D141" s="99"/>
      <c r="E141" s="32"/>
      <c r="F141" s="32"/>
      <c r="G141" s="31"/>
      <c r="J141" s="98"/>
      <c r="K141" s="34"/>
      <c r="L141" s="34"/>
      <c r="M141" s="97"/>
    </row>
    <row r="142" spans="1:13" s="35" customFormat="1" x14ac:dyDescent="0.2">
      <c r="D142" s="99"/>
      <c r="E142" s="32"/>
      <c r="F142" s="32"/>
      <c r="G142" s="31"/>
      <c r="J142" s="98"/>
      <c r="K142" s="34"/>
      <c r="L142" s="34"/>
      <c r="M142" s="97"/>
    </row>
    <row r="143" spans="1:13" s="35" customFormat="1" x14ac:dyDescent="0.2">
      <c r="D143" s="99"/>
      <c r="E143" s="32"/>
      <c r="F143" s="32"/>
      <c r="G143" s="31"/>
      <c r="J143" s="98"/>
      <c r="K143" s="34"/>
      <c r="L143" s="34"/>
      <c r="M143" s="97"/>
    </row>
    <row r="144" spans="1:13" s="35" customFormat="1" x14ac:dyDescent="0.2">
      <c r="D144" s="99"/>
      <c r="E144" s="32"/>
      <c r="F144" s="32"/>
      <c r="G144" s="31"/>
      <c r="J144" s="98"/>
      <c r="K144" s="34"/>
      <c r="L144" s="34"/>
      <c r="M144" s="97"/>
    </row>
    <row r="145" spans="1:13" s="35" customFormat="1" x14ac:dyDescent="0.2">
      <c r="A145" s="28"/>
      <c r="B145" s="30"/>
      <c r="D145" s="99"/>
      <c r="E145" s="32"/>
      <c r="F145" s="32"/>
      <c r="G145" s="31"/>
      <c r="J145" s="98"/>
      <c r="K145" s="34"/>
      <c r="L145" s="34"/>
      <c r="M145" s="97"/>
    </row>
    <row r="146" spans="1:13" x14ac:dyDescent="0.2">
      <c r="M146" s="91"/>
    </row>
    <row r="147" spans="1:13" x14ac:dyDescent="0.2">
      <c r="M147" s="91"/>
    </row>
    <row r="148" spans="1:13" x14ac:dyDescent="0.2">
      <c r="M148" s="91"/>
    </row>
    <row r="149" spans="1:13" x14ac:dyDescent="0.2">
      <c r="M149" s="91"/>
    </row>
    <row r="150" spans="1:13" x14ac:dyDescent="0.2">
      <c r="M150" s="91"/>
    </row>
    <row r="151" spans="1:13" x14ac:dyDescent="0.2">
      <c r="G151" s="96"/>
      <c r="H151" s="96"/>
      <c r="I151" s="96"/>
      <c r="M151" s="91"/>
    </row>
    <row r="152" spans="1:13" x14ac:dyDescent="0.2">
      <c r="G152" s="96"/>
      <c r="H152" s="96"/>
      <c r="I152" s="96"/>
      <c r="M152" s="91"/>
    </row>
    <row r="153" spans="1:13" x14ac:dyDescent="0.2">
      <c r="G153" s="96"/>
      <c r="H153" s="96"/>
      <c r="I153" s="96"/>
      <c r="M153" s="91"/>
    </row>
    <row r="154" spans="1:13" x14ac:dyDescent="0.2">
      <c r="G154" s="96"/>
      <c r="H154" s="96"/>
      <c r="I154" s="96"/>
      <c r="M154" s="91"/>
    </row>
    <row r="155" spans="1:13" x14ac:dyDescent="0.2">
      <c r="G155" s="96"/>
      <c r="H155" s="96"/>
      <c r="I155" s="96"/>
      <c r="M155" s="91"/>
    </row>
    <row r="156" spans="1:13" x14ac:dyDescent="0.2">
      <c r="G156" s="96"/>
      <c r="H156" s="96"/>
      <c r="I156" s="96"/>
      <c r="M156" s="91"/>
    </row>
    <row r="157" spans="1:13" x14ac:dyDescent="0.2">
      <c r="G157" s="96"/>
      <c r="H157" s="96"/>
      <c r="I157" s="96"/>
      <c r="M157" s="91"/>
    </row>
    <row r="158" spans="1:13" x14ac:dyDescent="0.2">
      <c r="G158" s="96"/>
      <c r="H158" s="96"/>
      <c r="I158" s="96"/>
      <c r="M158" s="91"/>
    </row>
    <row r="159" spans="1:13" x14ac:dyDescent="0.2">
      <c r="G159" s="96"/>
      <c r="H159" s="96"/>
      <c r="I159" s="96"/>
      <c r="M159" s="91"/>
    </row>
    <row r="160" spans="1:13" x14ac:dyDescent="0.2">
      <c r="G160" s="96"/>
      <c r="H160" s="96"/>
      <c r="I160" s="96"/>
      <c r="M160" s="91"/>
    </row>
    <row r="161" spans="7:13" x14ac:dyDescent="0.2">
      <c r="G161" s="96"/>
      <c r="H161" s="96"/>
      <c r="I161" s="96"/>
      <c r="M161" s="91"/>
    </row>
    <row r="162" spans="7:13" x14ac:dyDescent="0.2">
      <c r="G162" s="96"/>
      <c r="H162" s="96"/>
      <c r="I162" s="96"/>
      <c r="M162" s="91"/>
    </row>
    <row r="163" spans="7:13" x14ac:dyDescent="0.2">
      <c r="G163" s="96"/>
      <c r="H163" s="96"/>
      <c r="I163" s="96"/>
      <c r="M163" s="91"/>
    </row>
    <row r="164" spans="7:13" x14ac:dyDescent="0.2">
      <c r="G164" s="96"/>
      <c r="H164" s="96"/>
      <c r="I164" s="96"/>
      <c r="M164" s="91"/>
    </row>
    <row r="165" spans="7:13" x14ac:dyDescent="0.2">
      <c r="G165" s="96"/>
      <c r="H165" s="96"/>
      <c r="I165" s="96"/>
      <c r="M165" s="91"/>
    </row>
    <row r="166" spans="7:13" x14ac:dyDescent="0.2">
      <c r="G166" s="96"/>
      <c r="H166" s="96"/>
      <c r="I166" s="96"/>
      <c r="M166" s="91"/>
    </row>
    <row r="167" spans="7:13" x14ac:dyDescent="0.2">
      <c r="G167" s="96"/>
      <c r="H167" s="96"/>
      <c r="I167" s="96"/>
      <c r="M167" s="91"/>
    </row>
    <row r="168" spans="7:13" x14ac:dyDescent="0.2">
      <c r="G168" s="96"/>
      <c r="H168" s="96"/>
      <c r="I168" s="96"/>
      <c r="M168" s="91"/>
    </row>
    <row r="169" spans="7:13" x14ac:dyDescent="0.2">
      <c r="G169" s="96"/>
      <c r="H169" s="96"/>
      <c r="I169" s="96"/>
      <c r="M169" s="91"/>
    </row>
    <row r="170" spans="7:13" x14ac:dyDescent="0.2">
      <c r="G170" s="96"/>
      <c r="H170" s="96"/>
      <c r="I170" s="96"/>
      <c r="M170" s="91"/>
    </row>
    <row r="171" spans="7:13" x14ac:dyDescent="0.2">
      <c r="G171" s="96"/>
      <c r="H171" s="96"/>
      <c r="I171" s="96"/>
      <c r="M171" s="91"/>
    </row>
    <row r="172" spans="7:13" x14ac:dyDescent="0.2">
      <c r="G172" s="96"/>
      <c r="H172" s="96"/>
      <c r="I172" s="96"/>
      <c r="M172" s="91"/>
    </row>
    <row r="173" spans="7:13" x14ac:dyDescent="0.2">
      <c r="G173" s="96"/>
      <c r="H173" s="96"/>
      <c r="I173" s="96"/>
      <c r="M173" s="91"/>
    </row>
    <row r="174" spans="7:13" x14ac:dyDescent="0.2">
      <c r="G174" s="96"/>
      <c r="H174" s="96"/>
      <c r="I174" s="96"/>
      <c r="M174" s="91"/>
    </row>
    <row r="175" spans="7:13" x14ac:dyDescent="0.2">
      <c r="G175" s="96"/>
      <c r="H175" s="96"/>
      <c r="I175" s="96"/>
      <c r="M175" s="91"/>
    </row>
    <row r="176" spans="7:13" x14ac:dyDescent="0.2">
      <c r="G176" s="96"/>
      <c r="H176" s="96"/>
      <c r="I176" s="96"/>
      <c r="M176" s="91"/>
    </row>
    <row r="177" spans="7:13" x14ac:dyDescent="0.2">
      <c r="G177" s="96"/>
      <c r="H177" s="96"/>
      <c r="I177" s="96"/>
      <c r="M177" s="91"/>
    </row>
    <row r="178" spans="7:13" x14ac:dyDescent="0.2">
      <c r="G178" s="96"/>
      <c r="H178" s="96"/>
      <c r="I178" s="96"/>
      <c r="M178" s="91"/>
    </row>
    <row r="179" spans="7:13" x14ac:dyDescent="0.2">
      <c r="G179" s="96"/>
      <c r="H179" s="96"/>
      <c r="I179" s="96"/>
      <c r="M179" s="91"/>
    </row>
    <row r="180" spans="7:13" x14ac:dyDescent="0.2">
      <c r="G180" s="96"/>
      <c r="H180" s="96"/>
      <c r="I180" s="96"/>
      <c r="M180" s="91"/>
    </row>
    <row r="181" spans="7:13" x14ac:dyDescent="0.2">
      <c r="G181" s="96"/>
      <c r="H181" s="96"/>
      <c r="I181" s="96"/>
      <c r="M181" s="91"/>
    </row>
    <row r="182" spans="7:13" x14ac:dyDescent="0.2">
      <c r="G182" s="96"/>
      <c r="H182" s="96"/>
      <c r="I182" s="96"/>
      <c r="M182" s="91"/>
    </row>
    <row r="183" spans="7:13" x14ac:dyDescent="0.2">
      <c r="G183" s="96"/>
      <c r="H183" s="96"/>
      <c r="I183" s="96"/>
      <c r="M183" s="91"/>
    </row>
    <row r="184" spans="7:13" x14ac:dyDescent="0.2">
      <c r="G184" s="96"/>
      <c r="H184" s="96"/>
      <c r="I184" s="96"/>
      <c r="M184" s="91"/>
    </row>
    <row r="185" spans="7:13" x14ac:dyDescent="0.2">
      <c r="G185" s="96"/>
      <c r="H185" s="96"/>
      <c r="I185" s="96"/>
      <c r="M185" s="91"/>
    </row>
    <row r="186" spans="7:13" x14ac:dyDescent="0.2">
      <c r="G186" s="96"/>
      <c r="H186" s="96"/>
      <c r="I186" s="96"/>
      <c r="M186" s="91"/>
    </row>
    <row r="187" spans="7:13" x14ac:dyDescent="0.2">
      <c r="G187" s="96"/>
      <c r="H187" s="96"/>
      <c r="I187" s="96"/>
      <c r="M187" s="91"/>
    </row>
    <row r="188" spans="7:13" x14ac:dyDescent="0.2">
      <c r="G188" s="96"/>
      <c r="H188" s="96"/>
      <c r="I188" s="96"/>
      <c r="M188" s="91"/>
    </row>
    <row r="189" spans="7:13" x14ac:dyDescent="0.2">
      <c r="G189" s="96"/>
      <c r="H189" s="96"/>
      <c r="I189" s="96"/>
      <c r="M189" s="91"/>
    </row>
    <row r="190" spans="7:13" x14ac:dyDescent="0.2">
      <c r="G190" s="96"/>
      <c r="H190" s="96"/>
      <c r="I190" s="96"/>
      <c r="M190" s="91"/>
    </row>
    <row r="191" spans="7:13" x14ac:dyDescent="0.2">
      <c r="G191" s="96"/>
      <c r="H191" s="96"/>
      <c r="I191" s="96"/>
      <c r="M191" s="91"/>
    </row>
    <row r="192" spans="7:13" x14ac:dyDescent="0.2">
      <c r="G192" s="96"/>
      <c r="H192" s="96"/>
      <c r="I192" s="96"/>
      <c r="M192" s="91"/>
    </row>
    <row r="193" spans="7:13" x14ac:dyDescent="0.2">
      <c r="G193" s="96"/>
      <c r="H193" s="96"/>
      <c r="I193" s="96"/>
      <c r="M193" s="91"/>
    </row>
    <row r="194" spans="7:13" x14ac:dyDescent="0.2">
      <c r="G194" s="96"/>
      <c r="H194" s="96"/>
      <c r="I194" s="96"/>
      <c r="M194" s="100"/>
    </row>
    <row r="195" spans="7:13" x14ac:dyDescent="0.2">
      <c r="G195" s="96"/>
      <c r="H195" s="96"/>
      <c r="I195" s="96"/>
      <c r="M195" s="91"/>
    </row>
    <row r="196" spans="7:13" x14ac:dyDescent="0.2">
      <c r="G196" s="96"/>
      <c r="H196" s="96"/>
      <c r="I196" s="96"/>
      <c r="M196" s="91"/>
    </row>
    <row r="197" spans="7:13" x14ac:dyDescent="0.2">
      <c r="G197" s="96"/>
      <c r="H197" s="96"/>
      <c r="I197" s="96"/>
      <c r="M197" s="91"/>
    </row>
    <row r="198" spans="7:13" x14ac:dyDescent="0.2">
      <c r="G198" s="96"/>
      <c r="H198" s="96"/>
      <c r="I198" s="96"/>
      <c r="M198" s="91"/>
    </row>
    <row r="199" spans="7:13" x14ac:dyDescent="0.2">
      <c r="G199" s="96"/>
      <c r="H199" s="96"/>
      <c r="I199" s="96"/>
      <c r="M199" s="91"/>
    </row>
    <row r="200" spans="7:13" x14ac:dyDescent="0.2">
      <c r="G200" s="96"/>
      <c r="H200" s="96"/>
      <c r="I200" s="96"/>
      <c r="M200" s="91"/>
    </row>
    <row r="201" spans="7:13" x14ac:dyDescent="0.2">
      <c r="G201" s="96"/>
      <c r="H201" s="96"/>
      <c r="I201" s="96"/>
      <c r="M201" s="91"/>
    </row>
    <row r="202" spans="7:13" x14ac:dyDescent="0.2">
      <c r="G202" s="96"/>
      <c r="H202" s="96"/>
      <c r="I202" s="96"/>
      <c r="M202" s="91"/>
    </row>
    <row r="203" spans="7:13" x14ac:dyDescent="0.2">
      <c r="G203" s="96"/>
      <c r="H203" s="96"/>
      <c r="I203" s="96"/>
      <c r="M203" s="91"/>
    </row>
    <row r="204" spans="7:13" x14ac:dyDescent="0.2">
      <c r="G204" s="96"/>
      <c r="H204" s="96"/>
      <c r="I204" s="96"/>
      <c r="M204" s="91"/>
    </row>
    <row r="205" spans="7:13" x14ac:dyDescent="0.2">
      <c r="G205" s="96"/>
      <c r="H205" s="96"/>
      <c r="I205" s="96"/>
      <c r="M205" s="91"/>
    </row>
    <row r="206" spans="7:13" x14ac:dyDescent="0.2">
      <c r="G206" s="96"/>
      <c r="H206" s="96"/>
      <c r="I206" s="96"/>
      <c r="M206" s="91"/>
    </row>
    <row r="207" spans="7:13" x14ac:dyDescent="0.2">
      <c r="G207" s="96"/>
      <c r="H207" s="96"/>
      <c r="I207" s="96"/>
      <c r="M207" s="91"/>
    </row>
    <row r="208" spans="7:13" x14ac:dyDescent="0.2">
      <c r="G208" s="96"/>
      <c r="H208" s="96"/>
      <c r="I208" s="96"/>
      <c r="M208" s="91"/>
    </row>
    <row r="209" spans="5:13" x14ac:dyDescent="0.2">
      <c r="G209" s="96"/>
      <c r="H209" s="96"/>
      <c r="I209" s="96"/>
      <c r="M209" s="91"/>
    </row>
    <row r="210" spans="5:13" x14ac:dyDescent="0.2">
      <c r="G210" s="96"/>
      <c r="H210" s="96"/>
      <c r="I210" s="96"/>
      <c r="M210" s="91"/>
    </row>
    <row r="211" spans="5:13" x14ac:dyDescent="0.2">
      <c r="G211" s="96"/>
      <c r="H211" s="96"/>
      <c r="I211" s="96"/>
      <c r="M211" s="91"/>
    </row>
    <row r="212" spans="5:13" x14ac:dyDescent="0.2">
      <c r="G212" s="96"/>
      <c r="H212" s="96"/>
      <c r="I212" s="96"/>
      <c r="M212" s="91"/>
    </row>
    <row r="213" spans="5:13" x14ac:dyDescent="0.2">
      <c r="G213" s="96"/>
      <c r="H213" s="96"/>
      <c r="I213" s="96"/>
      <c r="M213" s="91"/>
    </row>
    <row r="214" spans="5:13" x14ac:dyDescent="0.2">
      <c r="G214" s="96"/>
      <c r="H214" s="96"/>
      <c r="I214" s="96"/>
      <c r="M214" s="91"/>
    </row>
    <row r="215" spans="5:13" x14ac:dyDescent="0.2">
      <c r="E215" s="101"/>
      <c r="F215" s="101"/>
      <c r="G215" s="96"/>
      <c r="H215" s="96"/>
      <c r="I215" s="96"/>
      <c r="M215" s="102"/>
    </row>
    <row r="216" spans="5:13" x14ac:dyDescent="0.2">
      <c r="G216" s="96"/>
      <c r="H216" s="96"/>
      <c r="I216" s="96"/>
    </row>
    <row r="217" spans="5:13" x14ac:dyDescent="0.2">
      <c r="G217" s="96"/>
      <c r="H217" s="96"/>
      <c r="I217" s="96"/>
    </row>
    <row r="218" spans="5:13" x14ac:dyDescent="0.2">
      <c r="G218" s="96"/>
      <c r="H218" s="96"/>
      <c r="I218" s="96"/>
    </row>
    <row r="219" spans="5:13" x14ac:dyDescent="0.2">
      <c r="G219" s="96"/>
      <c r="H219" s="96"/>
      <c r="I219" s="96"/>
    </row>
    <row r="220" spans="5:13" x14ac:dyDescent="0.2">
      <c r="G220" s="96"/>
      <c r="H220" s="96"/>
      <c r="I220" s="96"/>
    </row>
    <row r="221" spans="5:13" x14ac:dyDescent="0.2">
      <c r="G221" s="96"/>
      <c r="H221" s="96"/>
      <c r="I221" s="96"/>
    </row>
    <row r="222" spans="5:13" x14ac:dyDescent="0.2">
      <c r="G222" s="96"/>
      <c r="H222" s="96"/>
      <c r="I222" s="96"/>
    </row>
    <row r="223" spans="5:13" x14ac:dyDescent="0.2">
      <c r="G223" s="96"/>
      <c r="H223" s="96"/>
      <c r="I223" s="96"/>
    </row>
    <row r="224" spans="5:13" x14ac:dyDescent="0.2">
      <c r="G224" s="96"/>
      <c r="H224" s="96"/>
      <c r="I224" s="96"/>
    </row>
    <row r="225" spans="7:9" x14ac:dyDescent="0.2">
      <c r="G225" s="96"/>
      <c r="H225" s="96"/>
      <c r="I225" s="96"/>
    </row>
    <row r="226" spans="7:9" x14ac:dyDescent="0.2">
      <c r="G226" s="96"/>
      <c r="H226" s="96"/>
      <c r="I226" s="96"/>
    </row>
    <row r="227" spans="7:9" x14ac:dyDescent="0.2">
      <c r="G227" s="96"/>
      <c r="H227" s="96"/>
      <c r="I227" s="96"/>
    </row>
    <row r="228" spans="7:9" x14ac:dyDescent="0.2">
      <c r="G228" s="96"/>
      <c r="H228" s="96"/>
      <c r="I228" s="96"/>
    </row>
    <row r="229" spans="7:9" x14ac:dyDescent="0.2">
      <c r="G229" s="96"/>
      <c r="H229" s="96"/>
      <c r="I229" s="96"/>
    </row>
    <row r="230" spans="7:9" x14ac:dyDescent="0.2">
      <c r="G230" s="96"/>
      <c r="H230" s="96"/>
      <c r="I230" s="96"/>
    </row>
    <row r="231" spans="7:9" x14ac:dyDescent="0.2">
      <c r="G231" s="96"/>
      <c r="H231" s="96"/>
      <c r="I231" s="96"/>
    </row>
  </sheetData>
  <autoFilter ref="A1:M109" xr:uid="{00000000-0009-0000-0000-000001000000}">
    <filterColumn colId="0">
      <filters blank="1">
        <filter val="AS"/>
        <filter val="AS &amp; SP"/>
        <filter val="AS/Permits"/>
        <filter val="Permits"/>
        <filter val="Sports"/>
        <filter val="Sports&amp;Maint."/>
        <filter val="Sports/Permits"/>
      </filters>
    </filterColumn>
    <sortState xmlns:xlrd2="http://schemas.microsoft.com/office/spreadsheetml/2017/richdata2" ref="A2:M109">
      <sortCondition ref="B1:B106"/>
    </sortState>
  </autoFilter>
  <phoneticPr fontId="0" type="noConversion"/>
  <printOptions gridLines="1"/>
  <pageMargins left="0.31" right="0.26" top="0.37" bottom="0.45" header="0.28000000000000003" footer="0.34"/>
  <pageSetup scale="6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Parks</vt:lpstr>
      <vt:lpstr>2026 Needs</vt:lpstr>
      <vt:lpstr>'2026 Needs'!Print_Area</vt:lpstr>
      <vt:lpstr>Parks!Print_Area</vt:lpstr>
      <vt:lpstr>'2026 Needs'!Print_Titles</vt:lpstr>
    </vt:vector>
  </TitlesOfParts>
  <Manager/>
  <Company>Columbus Recreation &amp; Parks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Gesick</dc:creator>
  <cp:keywords/>
  <dc:description/>
  <cp:lastModifiedBy>Williams, Heather D.</cp:lastModifiedBy>
  <cp:revision/>
  <dcterms:created xsi:type="dcterms:W3CDTF">1998-03-24T14:39:28Z</dcterms:created>
  <dcterms:modified xsi:type="dcterms:W3CDTF">2026-02-09T17:20:28Z</dcterms:modified>
  <cp:category/>
  <cp:contentStatus/>
</cp:coreProperties>
</file>